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rsar's Office\Ana's Processes\Registration\RFND\FY26\202605\"/>
    </mc:Choice>
  </mc:AlternateContent>
  <xr:revisionPtr revIDLastSave="0" documentId="13_ncr:1_{BF9A080C-45BC-4DFA-AFC7-13E27D5D4F16}" xr6:coauthVersionLast="47" xr6:coauthVersionMax="47" xr10:uidLastSave="{00000000-0000-0000-0000-000000000000}"/>
  <bookViews>
    <workbookView xWindow="28680" yWindow="-210" windowWidth="29040" windowHeight="15720" xr2:uid="{00000000-000D-0000-FFFF-FFFF00000000}"/>
  </bookViews>
  <sheets>
    <sheet name="Prorata" sheetId="4" r:id="rId1"/>
    <sheet name="fixit sheet" sheetId="5" r:id="rId2"/>
    <sheet name="Prorata sample" sheetId="6" r:id="rId3"/>
  </sheets>
  <definedNames>
    <definedName name="_xlnm._FilterDatabase" localSheetId="0" hidden="1">Prorata!$A$1:$A$6</definedName>
    <definedName name="_xlnm._FilterDatabase" localSheetId="2" hidden="1">'Prorata sample'!$A$1:$A$8</definedName>
    <definedName name="_xlnm.Print_Area" localSheetId="0">Prorata!$A$141:$H$200</definedName>
    <definedName name="_xlnm.Print_Area" localSheetId="2">'Prorata sample'!$A$1:$H$462</definedName>
    <definedName name="_xlnm.Print_Titles" localSheetId="0">Prorata!$1:$6</definedName>
    <definedName name="_xlnm.Print_Titles" localSheetId="2">'Prorata sample'!$1:$8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5" l="1"/>
  <c r="K66" i="5"/>
  <c r="K65" i="5"/>
  <c r="L64" i="5"/>
  <c r="K64" i="5"/>
  <c r="K63" i="5"/>
  <c r="L63" i="5"/>
  <c r="L62" i="5"/>
  <c r="K62" i="5"/>
  <c r="K60" i="5"/>
  <c r="K59" i="5"/>
  <c r="L58" i="5"/>
  <c r="K58" i="5"/>
  <c r="K57" i="5"/>
  <c r="L57" i="5"/>
  <c r="K56" i="5"/>
  <c r="K54" i="5"/>
  <c r="K53" i="5"/>
  <c r="L52" i="5"/>
  <c r="K52" i="5"/>
  <c r="K51" i="5"/>
  <c r="L51" i="5"/>
  <c r="L50" i="5"/>
  <c r="K50" i="5"/>
  <c r="K48" i="5"/>
  <c r="K47" i="5"/>
  <c r="L46" i="5"/>
  <c r="K46" i="5"/>
  <c r="M46" i="5" s="1"/>
  <c r="K45" i="5"/>
  <c r="L45" i="5"/>
  <c r="K44" i="5"/>
  <c r="K42" i="5"/>
  <c r="K41" i="5"/>
  <c r="L40" i="5"/>
  <c r="K40" i="5"/>
  <c r="K39" i="5"/>
  <c r="L39" i="5"/>
  <c r="L38" i="5"/>
  <c r="K38" i="5"/>
  <c r="K36" i="5"/>
  <c r="K35" i="5"/>
  <c r="L34" i="5"/>
  <c r="K34" i="5"/>
  <c r="K33" i="5"/>
  <c r="L33" i="5"/>
  <c r="K32" i="5"/>
  <c r="K30" i="5"/>
  <c r="K29" i="5"/>
  <c r="L28" i="5"/>
  <c r="K28" i="5"/>
  <c r="K27" i="5"/>
  <c r="L27" i="5"/>
  <c r="L26" i="5"/>
  <c r="K26" i="5"/>
  <c r="K25" i="5"/>
  <c r="K24" i="5"/>
  <c r="K23" i="5"/>
  <c r="L22" i="5"/>
  <c r="K22" i="5"/>
  <c r="L21" i="5"/>
  <c r="K21" i="5"/>
  <c r="K20" i="5"/>
  <c r="L20" i="5"/>
  <c r="K19" i="5"/>
  <c r="K17" i="5"/>
  <c r="L16" i="5"/>
  <c r="K16" i="5"/>
  <c r="K15" i="5"/>
  <c r="L15" i="5"/>
  <c r="K14" i="5"/>
  <c r="M14" i="5" s="1"/>
  <c r="L14" i="5"/>
  <c r="L13" i="5"/>
  <c r="K13" i="5"/>
  <c r="L12" i="5"/>
  <c r="K12" i="5"/>
  <c r="L11" i="5"/>
  <c r="K11" i="5"/>
  <c r="L10" i="5"/>
  <c r="K10" i="5"/>
  <c r="L9" i="5"/>
  <c r="K9" i="5"/>
  <c r="M28" i="5" l="1"/>
  <c r="M52" i="5"/>
  <c r="M11" i="5"/>
  <c r="M22" i="5"/>
  <c r="M40" i="5"/>
  <c r="M45" i="5"/>
  <c r="M64" i="5"/>
  <c r="M9" i="5"/>
  <c r="M12" i="5"/>
  <c r="M33" i="5"/>
  <c r="M57" i="5"/>
  <c r="M10" i="5"/>
  <c r="M13" i="5"/>
  <c r="M16" i="5"/>
  <c r="M34" i="5"/>
  <c r="M58" i="5"/>
  <c r="L18" i="5"/>
  <c r="K18" i="5"/>
  <c r="K68" i="5"/>
  <c r="L68" i="5"/>
  <c r="M15" i="5"/>
  <c r="M27" i="5"/>
  <c r="L32" i="5"/>
  <c r="M32" i="5" s="1"/>
  <c r="M39" i="5"/>
  <c r="M51" i="5"/>
  <c r="L56" i="5"/>
  <c r="M56" i="5" s="1"/>
  <c r="L19" i="5"/>
  <c r="M19" i="5" s="1"/>
  <c r="M21" i="5"/>
  <c r="L25" i="5"/>
  <c r="M25" i="5" s="1"/>
  <c r="K37" i="5"/>
  <c r="L37" i="5"/>
  <c r="K49" i="5"/>
  <c r="L49" i="5"/>
  <c r="K61" i="5"/>
  <c r="L61" i="5"/>
  <c r="M20" i="5"/>
  <c r="M26" i="5"/>
  <c r="M38" i="5"/>
  <c r="M50" i="5"/>
  <c r="M62" i="5"/>
  <c r="K67" i="5"/>
  <c r="L67" i="5"/>
  <c r="L31" i="5"/>
  <c r="K31" i="5"/>
  <c r="K43" i="5"/>
  <c r="L43" i="5"/>
  <c r="K55" i="5"/>
  <c r="L55" i="5"/>
  <c r="L44" i="5"/>
  <c r="M44" i="5" s="1"/>
  <c r="M63" i="5"/>
  <c r="L24" i="5"/>
  <c r="M24" i="5" s="1"/>
  <c r="L30" i="5"/>
  <c r="M30" i="5" s="1"/>
  <c r="L36" i="5"/>
  <c r="M36" i="5" s="1"/>
  <c r="L42" i="5"/>
  <c r="M42" i="5" s="1"/>
  <c r="L48" i="5"/>
  <c r="M48" i="5" s="1"/>
  <c r="L54" i="5"/>
  <c r="M54" i="5" s="1"/>
  <c r="L60" i="5"/>
  <c r="M60" i="5" s="1"/>
  <c r="L66" i="5"/>
  <c r="M66" i="5" s="1"/>
  <c r="L17" i="5"/>
  <c r="M17" i="5" s="1"/>
  <c r="L23" i="5"/>
  <c r="M23" i="5" s="1"/>
  <c r="L29" i="5"/>
  <c r="M29" i="5" s="1"/>
  <c r="L35" i="5"/>
  <c r="M35" i="5" s="1"/>
  <c r="L41" i="5"/>
  <c r="M41" i="5" s="1"/>
  <c r="L47" i="5"/>
  <c r="M47" i="5" s="1"/>
  <c r="L53" i="5"/>
  <c r="M53" i="5" s="1"/>
  <c r="L59" i="5"/>
  <c r="M59" i="5" s="1"/>
  <c r="L65" i="5"/>
  <c r="M65" i="5" s="1"/>
  <c r="M18" i="5" l="1"/>
  <c r="M43" i="5"/>
  <c r="M55" i="5"/>
  <c r="M67" i="5"/>
  <c r="M61" i="5"/>
  <c r="M31" i="5"/>
  <c r="M49" i="5"/>
  <c r="M37" i="5"/>
  <c r="M68" i="5"/>
</calcChain>
</file>

<file path=xl/sharedStrings.xml><?xml version="1.0" encoding="utf-8"?>
<sst xmlns="http://schemas.openxmlformats.org/spreadsheetml/2006/main" count="790" uniqueCount="101">
  <si>
    <t>Session</t>
  </si>
  <si>
    <t>Session:</t>
  </si>
  <si>
    <t>Class</t>
  </si>
  <si>
    <t>Days</t>
  </si>
  <si>
    <t>Completed</t>
  </si>
  <si>
    <t>% completed</t>
  </si>
  <si>
    <t>(Fin Aid</t>
  </si>
  <si>
    <t>earned)</t>
  </si>
  <si>
    <t>RFND % (refund to</t>
  </si>
  <si>
    <t>student or to Title</t>
  </si>
  <si>
    <t>IV Fin Aid)</t>
  </si>
  <si>
    <t>RFND %</t>
  </si>
  <si>
    <t>(SFAESTS)</t>
  </si>
  <si>
    <t>Banner</t>
  </si>
  <si>
    <t>F = Full</t>
  </si>
  <si>
    <t>1 = Session I</t>
  </si>
  <si>
    <t>2 = Session II</t>
  </si>
  <si>
    <t>F</t>
  </si>
  <si>
    <t>100% Full</t>
  </si>
  <si>
    <t>class begins - Full</t>
  </si>
  <si>
    <t>class begins - SI</t>
  </si>
  <si>
    <t>100% SI</t>
  </si>
  <si>
    <t>last day W Full</t>
  </si>
  <si>
    <t>refund ends Full</t>
  </si>
  <si>
    <t>refund ends SII</t>
  </si>
  <si>
    <t>100% SII</t>
  </si>
  <si>
    <t>Labor Day Holiday</t>
  </si>
  <si>
    <t>class begins - G01</t>
  </si>
  <si>
    <t>last day W G01</t>
  </si>
  <si>
    <t>classes end - G01</t>
  </si>
  <si>
    <t>G01</t>
  </si>
  <si>
    <t>G01 = Full Session eCore</t>
  </si>
  <si>
    <t>G03 = 2nd Session eCore</t>
  </si>
  <si>
    <t>G02 = 1st Session eCore</t>
  </si>
  <si>
    <t>class begins - G02</t>
  </si>
  <si>
    <t>classes end - G02</t>
  </si>
  <si>
    <t>G02</t>
  </si>
  <si>
    <t>class beg SII</t>
  </si>
  <si>
    <t>last day W SII</t>
  </si>
  <si>
    <t>last day W G03</t>
  </si>
  <si>
    <t>classes end - G03</t>
  </si>
  <si>
    <t>G03</t>
  </si>
  <si>
    <t>class begins - G03</t>
  </si>
  <si>
    <t>100% G01</t>
  </si>
  <si>
    <t>refund ends G01</t>
  </si>
  <si>
    <t>100% G02</t>
  </si>
  <si>
    <t>100% G03</t>
  </si>
  <si>
    <t>refund ends G03</t>
  </si>
  <si>
    <t>Holiday</t>
  </si>
  <si>
    <t>Thanksgiving Holiday</t>
  </si>
  <si>
    <t>classes end Full</t>
  </si>
  <si>
    <t>exams end Full</t>
  </si>
  <si>
    <t>classes end SI</t>
  </si>
  <si>
    <t>exams end SI</t>
  </si>
  <si>
    <t>classes end SII</t>
  </si>
  <si>
    <t>exams end SII</t>
  </si>
  <si>
    <t>exams end - G01</t>
  </si>
  <si>
    <t>last day W G02</t>
  </si>
  <si>
    <t>exams end - G03</t>
  </si>
  <si>
    <t>refund ends G02</t>
  </si>
  <si>
    <r>
      <t>refund ends I -</t>
    </r>
    <r>
      <rPr>
        <i/>
        <sz val="9"/>
        <rFont val="Arial"/>
        <family val="2"/>
      </rPr>
      <t xml:space="preserve"> </t>
    </r>
    <r>
      <rPr>
        <i/>
        <sz val="8"/>
        <rFont val="Arial"/>
        <family val="2"/>
      </rPr>
      <t>last day W SI</t>
    </r>
  </si>
  <si>
    <t>exams end - G02</t>
  </si>
  <si>
    <t>Excluded Days are scheduled breaks</t>
  </si>
  <si>
    <t>Total Days in Session:</t>
  </si>
  <si>
    <t>of 5 or more days, including weekends.</t>
  </si>
  <si>
    <t>Excluded Days:</t>
  </si>
  <si>
    <t>Class Days</t>
  </si>
  <si>
    <t>Days Completed</t>
  </si>
  <si>
    <t>% completed (Fin Aid earned)</t>
  </si>
  <si>
    <t>RFND % (refund to student or to Title IV Fin Aid)</t>
  </si>
  <si>
    <t>formula used:  days completed / (total days - excluded days) = % completed</t>
  </si>
  <si>
    <t>Wednesday</t>
  </si>
  <si>
    <t>100% drop/add ends</t>
  </si>
  <si>
    <t>Thursday</t>
  </si>
  <si>
    <t>Friday</t>
  </si>
  <si>
    <t>Saturday</t>
  </si>
  <si>
    <t>Sunday</t>
  </si>
  <si>
    <t>Monday</t>
  </si>
  <si>
    <t>Tuesday</t>
  </si>
  <si>
    <t>refund ends</t>
  </si>
  <si>
    <t>Ind. Day Holiday</t>
  </si>
  <si>
    <t>classes end</t>
  </si>
  <si>
    <t>exams end</t>
  </si>
  <si>
    <t>Count of M-F days in session:</t>
  </si>
  <si>
    <t>Memorial Day Holiday</t>
  </si>
  <si>
    <t>last day W SI</t>
  </si>
  <si>
    <t>202605 eCore 8wk (G04) Session</t>
  </si>
  <si>
    <t>class begins - G04</t>
  </si>
  <si>
    <t>100% drop/add</t>
  </si>
  <si>
    <t>add ends</t>
  </si>
  <si>
    <t>100% drop</t>
  </si>
  <si>
    <t>100% drop ends</t>
  </si>
  <si>
    <t>last day W G04</t>
  </si>
  <si>
    <t>classes end - G04</t>
  </si>
  <si>
    <t>G04</t>
  </si>
  <si>
    <t>refund ends G04</t>
  </si>
  <si>
    <t>refund ends SI</t>
  </si>
  <si>
    <t>100% drop/add ends- SI</t>
  </si>
  <si>
    <t>100% drop/add ends G04</t>
  </si>
  <si>
    <t>100% drop/add ends- Full</t>
  </si>
  <si>
    <t>G04 = Full Session eCore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</si>
</sst>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1" xfId="0" applyFont="1" applyBorder="1"/>
    <xf numFmtId="1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1" xfId="1" applyNumberFormat="1" applyFont="1" applyBorder="1" applyAlignment="1"/>
    <xf numFmtId="164" fontId="2" fillId="0" borderId="1" xfId="0" applyNumberFormat="1" applyFont="1" applyBorder="1"/>
    <xf numFmtId="0" fontId="2" fillId="2" borderId="1" xfId="0" applyFont="1" applyFill="1" applyBorder="1"/>
    <xf numFmtId="0" fontId="2" fillId="0" borderId="3" xfId="0" applyFont="1" applyBorder="1"/>
    <xf numFmtId="15" fontId="2" fillId="0" borderId="4" xfId="0" applyNumberFormat="1" applyFont="1" applyBorder="1"/>
    <xf numFmtId="15" fontId="2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3" xfId="1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/>
    <xf numFmtId="15" fontId="2" fillId="0" borderId="5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2" fillId="0" borderId="5" xfId="1" applyNumberFormat="1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15" fontId="2" fillId="0" borderId="0" xfId="0" applyNumberFormat="1" applyFont="1"/>
    <xf numFmtId="164" fontId="2" fillId="0" borderId="0" xfId="1" applyNumberFormat="1" applyFont="1" applyFill="1" applyBorder="1" applyAlignment="1"/>
    <xf numFmtId="164" fontId="2" fillId="0" borderId="0" xfId="0" applyNumberFormat="1" applyFont="1"/>
    <xf numFmtId="164" fontId="2" fillId="0" borderId="0" xfId="1" applyNumberFormat="1" applyFont="1" applyAlignment="1"/>
    <xf numFmtId="0" fontId="5" fillId="0" borderId="0" xfId="0" applyFont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9" fontId="4" fillId="0" borderId="4" xfId="0" applyNumberFormat="1" applyFont="1" applyBorder="1" applyAlignment="1">
      <alignment horizontal="center"/>
    </xf>
    <xf numFmtId="9" fontId="4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/>
    <xf numFmtId="15" fontId="1" fillId="0" borderId="0" xfId="0" applyNumberFormat="1" applyFont="1"/>
    <xf numFmtId="164" fontId="1" fillId="0" borderId="0" xfId="0" applyNumberFormat="1" applyFont="1"/>
    <xf numFmtId="164" fontId="1" fillId="0" borderId="7" xfId="0" applyNumberFormat="1" applyFont="1" applyBorder="1"/>
    <xf numFmtId="15" fontId="1" fillId="0" borderId="7" xfId="0" applyNumberFormat="1" applyFont="1" applyBorder="1"/>
    <xf numFmtId="15" fontId="1" fillId="0" borderId="8" xfId="0" applyNumberFormat="1" applyFont="1" applyBorder="1"/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0" fillId="3" borderId="13" xfId="0" applyFill="1" applyBorder="1" applyAlignment="1">
      <alignment horizontal="center"/>
    </xf>
    <xf numFmtId="15" fontId="1" fillId="3" borderId="13" xfId="0" applyNumberFormat="1" applyFont="1" applyFill="1" applyBorder="1"/>
    <xf numFmtId="164" fontId="1" fillId="3" borderId="13" xfId="0" applyNumberFormat="1" applyFont="1" applyFill="1" applyBorder="1"/>
    <xf numFmtId="164" fontId="1" fillId="3" borderId="14" xfId="0" applyNumberFormat="1" applyFont="1" applyFill="1" applyBorder="1"/>
    <xf numFmtId="15" fontId="0" fillId="0" borderId="0" xfId="0" applyNumberFormat="1"/>
    <xf numFmtId="15" fontId="0" fillId="0" borderId="8" xfId="0" applyNumberFormat="1" applyBorder="1"/>
    <xf numFmtId="164" fontId="1" fillId="0" borderId="8" xfId="0" applyNumberFormat="1" applyFont="1" applyBorder="1"/>
    <xf numFmtId="9" fontId="4" fillId="0" borderId="0" xfId="0" applyNumberFormat="1" applyFont="1" applyAlignment="1">
      <alignment horizontal="center"/>
    </xf>
    <xf numFmtId="15" fontId="0" fillId="0" borderId="7" xfId="0" applyNumberFormat="1" applyBorder="1"/>
    <xf numFmtId="15" fontId="0" fillId="3" borderId="13" xfId="0" applyNumberFormat="1" applyFill="1" applyBorder="1"/>
    <xf numFmtId="0" fontId="0" fillId="3" borderId="13" xfId="0" applyFill="1" applyBorder="1"/>
    <xf numFmtId="164" fontId="0" fillId="3" borderId="13" xfId="0" applyNumberFormat="1" applyFill="1" applyBorder="1"/>
    <xf numFmtId="164" fontId="0" fillId="3" borderId="14" xfId="0" applyNumberFormat="1" applyFill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164" fontId="0" fillId="0" borderId="9" xfId="0" applyNumberFormat="1" applyBorder="1"/>
    <xf numFmtId="164" fontId="0" fillId="0" borderId="11" xfId="0" applyNumberFormat="1" applyBorder="1"/>
    <xf numFmtId="0" fontId="6" fillId="0" borderId="0" xfId="0" applyFont="1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0" fontId="0" fillId="0" borderId="7" xfId="0" applyBorder="1"/>
    <xf numFmtId="164" fontId="0" fillId="0" borderId="7" xfId="0" applyNumberFormat="1" applyBorder="1"/>
    <xf numFmtId="0" fontId="1" fillId="3" borderId="13" xfId="0" applyFont="1" applyFill="1" applyBorder="1"/>
    <xf numFmtId="0" fontId="3" fillId="0" borderId="4" xfId="0" applyFont="1" applyBorder="1"/>
    <xf numFmtId="164" fontId="0" fillId="0" borderId="10" xfId="0" applyNumberFormat="1" applyBorder="1"/>
    <xf numFmtId="0" fontId="3" fillId="0" borderId="6" xfId="0" applyFont="1" applyBorder="1"/>
    <xf numFmtId="0" fontId="3" fillId="0" borderId="7" xfId="0" applyFont="1" applyBorder="1"/>
    <xf numFmtId="0" fontId="8" fillId="0" borderId="2" xfId="0" applyFont="1" applyBorder="1"/>
    <xf numFmtId="0" fontId="9" fillId="0" borderId="9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8" fillId="0" borderId="4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0" fillId="0" borderId="10" xfId="0" applyBorder="1"/>
    <xf numFmtId="0" fontId="8" fillId="0" borderId="6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0" fillId="0" borderId="11" xfId="0" applyBorder="1"/>
    <xf numFmtId="1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/>
    <xf numFmtId="0" fontId="9" fillId="0" borderId="0" xfId="0" applyFont="1" applyAlignment="1">
      <alignment horizontal="center" wrapText="1"/>
    </xf>
    <xf numFmtId="15" fontId="9" fillId="0" borderId="0" xfId="0" applyNumberFormat="1" applyFont="1" applyAlignment="1">
      <alignment horizontal="center"/>
    </xf>
    <xf numFmtId="0" fontId="3" fillId="2" borderId="0" xfId="0" applyFont="1" applyFill="1"/>
    <xf numFmtId="0" fontId="4" fillId="2" borderId="15" xfId="0" applyFont="1" applyFill="1" applyBorder="1" applyAlignment="1">
      <alignment horizontal="left"/>
    </xf>
    <xf numFmtId="0" fontId="3" fillId="2" borderId="7" xfId="0" applyFont="1" applyFill="1" applyBorder="1"/>
    <xf numFmtId="0" fontId="8" fillId="0" borderId="8" xfId="0" applyFont="1" applyBorder="1"/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2" fillId="0" borderId="7" xfId="0" applyFont="1" applyBorder="1"/>
    <xf numFmtId="15" fontId="2" fillId="0" borderId="7" xfId="0" applyNumberFormat="1" applyFont="1" applyBorder="1"/>
    <xf numFmtId="0" fontId="2" fillId="0" borderId="7" xfId="0" applyFont="1" applyBorder="1" applyAlignment="1">
      <alignment horizontal="center"/>
    </xf>
    <xf numFmtId="164" fontId="2" fillId="0" borderId="7" xfId="1" applyNumberFormat="1" applyFont="1" applyFill="1" applyBorder="1" applyAlignment="1"/>
    <xf numFmtId="164" fontId="2" fillId="0" borderId="7" xfId="0" applyNumberFormat="1" applyFont="1" applyBorder="1"/>
    <xf numFmtId="0" fontId="1" fillId="0" borderId="7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7"/>
  <sheetViews>
    <sheetView tabSelected="1" topLeftCell="A164" zoomScaleNormal="100" workbookViewId="0">
      <selection sqref="A1:H197"/>
    </sheetView>
  </sheetViews>
  <sheetFormatPr defaultColWidth="9.140625" defaultRowHeight="12" x14ac:dyDescent="0.2"/>
  <cols>
    <col min="1" max="1" width="22.7109375" style="1" customWidth="1"/>
    <col min="2" max="2" width="1.5703125" style="1" customWidth="1"/>
    <col min="3" max="3" width="9.7109375" style="23" bestFit="1" customWidth="1"/>
    <col min="4" max="4" width="7.5703125" style="12" bestFit="1" customWidth="1"/>
    <col min="5" max="5" width="10.85546875" style="12" customWidth="1"/>
    <col min="6" max="6" width="11.42578125" style="26" customWidth="1"/>
    <col min="7" max="7" width="16.140625" style="25" customWidth="1"/>
    <col min="8" max="8" width="10.42578125" style="1" customWidth="1"/>
    <col min="9" max="9" width="18.5703125" style="1" customWidth="1"/>
    <col min="10" max="16384" width="9.140625" style="1"/>
  </cols>
  <sheetData>
    <row r="1" spans="1:8" x14ac:dyDescent="0.2">
      <c r="A1" s="2" t="s">
        <v>1</v>
      </c>
      <c r="C1" s="3"/>
      <c r="D1" s="4"/>
      <c r="E1" s="5"/>
      <c r="F1" s="6"/>
      <c r="G1" s="7"/>
      <c r="H1" s="8"/>
    </row>
    <row r="2" spans="1:8" x14ac:dyDescent="0.2">
      <c r="A2" s="9" t="s">
        <v>14</v>
      </c>
      <c r="C2" s="10"/>
      <c r="D2" s="11"/>
      <c r="F2" s="13" t="s">
        <v>5</v>
      </c>
      <c r="G2" s="14" t="s">
        <v>8</v>
      </c>
      <c r="H2" s="15" t="s">
        <v>13</v>
      </c>
    </row>
    <row r="3" spans="1:8" x14ac:dyDescent="0.2">
      <c r="A3" s="9" t="s">
        <v>15</v>
      </c>
      <c r="C3" s="11" t="s">
        <v>2</v>
      </c>
      <c r="E3" s="16" t="s">
        <v>3</v>
      </c>
      <c r="F3" s="13" t="s">
        <v>6</v>
      </c>
      <c r="G3" s="14" t="s">
        <v>9</v>
      </c>
      <c r="H3" s="15" t="s">
        <v>11</v>
      </c>
    </row>
    <row r="4" spans="1:8" x14ac:dyDescent="0.2">
      <c r="A4" s="9" t="s">
        <v>16</v>
      </c>
      <c r="C4" s="11" t="s">
        <v>3</v>
      </c>
      <c r="D4" s="11" t="s">
        <v>0</v>
      </c>
      <c r="E4" s="16" t="s">
        <v>4</v>
      </c>
      <c r="F4" s="13" t="s">
        <v>7</v>
      </c>
      <c r="G4" s="14" t="s">
        <v>10</v>
      </c>
      <c r="H4" s="15" t="s">
        <v>12</v>
      </c>
    </row>
    <row r="5" spans="1:8" ht="12.75" thickBot="1" x14ac:dyDescent="0.25">
      <c r="A5" s="17" t="s">
        <v>100</v>
      </c>
      <c r="B5" s="101"/>
      <c r="C5" s="18"/>
      <c r="D5" s="18"/>
      <c r="E5" s="19"/>
      <c r="F5" s="20"/>
      <c r="G5" s="21"/>
      <c r="H5" s="22"/>
    </row>
    <row r="6" spans="1:8" ht="6" customHeight="1" thickBot="1" x14ac:dyDescent="0.25">
      <c r="A6" s="101"/>
      <c r="B6" s="101"/>
      <c r="C6" s="102"/>
      <c r="D6" s="103"/>
      <c r="E6" s="103"/>
      <c r="F6" s="104"/>
      <c r="G6" s="105"/>
      <c r="H6" s="101"/>
    </row>
    <row r="7" spans="1:8" ht="12.75" x14ac:dyDescent="0.2">
      <c r="A7" s="92" t="s">
        <v>87</v>
      </c>
      <c r="B7" s="92"/>
      <c r="C7" s="36">
        <v>46160</v>
      </c>
      <c r="D7" s="65" t="s">
        <v>94</v>
      </c>
      <c r="E7" s="62">
        <v>1</v>
      </c>
      <c r="F7" s="37">
        <v>1.6666666666666666E-2</v>
      </c>
      <c r="G7" s="37">
        <v>1</v>
      </c>
      <c r="H7" s="37">
        <v>1</v>
      </c>
    </row>
    <row r="8" spans="1:8" ht="12.75" x14ac:dyDescent="0.2">
      <c r="A8" s="27"/>
      <c r="B8" s="27"/>
      <c r="C8" s="36">
        <v>46161</v>
      </c>
      <c r="D8" s="65" t="s">
        <v>94</v>
      </c>
      <c r="E8" s="62">
        <v>2</v>
      </c>
      <c r="F8" s="37">
        <v>3.3333333333333333E-2</v>
      </c>
      <c r="G8" s="37">
        <v>1</v>
      </c>
      <c r="H8" s="37">
        <v>1</v>
      </c>
    </row>
    <row r="9" spans="1:8" ht="12.75" x14ac:dyDescent="0.2">
      <c r="A9" s="92" t="s">
        <v>20</v>
      </c>
      <c r="B9" s="92"/>
      <c r="C9" s="36">
        <v>46162</v>
      </c>
      <c r="D9" s="65">
        <v>1</v>
      </c>
      <c r="E9" s="62">
        <v>1</v>
      </c>
      <c r="F9" s="37">
        <v>2.9411764705882353E-2</v>
      </c>
      <c r="G9" s="37">
        <v>1</v>
      </c>
      <c r="H9" s="37">
        <v>1</v>
      </c>
    </row>
    <row r="10" spans="1:8" ht="12.75" x14ac:dyDescent="0.2">
      <c r="B10" s="27"/>
      <c r="C10" s="36">
        <v>46162</v>
      </c>
      <c r="D10" s="65" t="s">
        <v>94</v>
      </c>
      <c r="E10" s="62">
        <v>3</v>
      </c>
      <c r="F10" s="37">
        <v>0.05</v>
      </c>
      <c r="G10" s="37">
        <v>1</v>
      </c>
      <c r="H10" s="37">
        <v>1</v>
      </c>
    </row>
    <row r="11" spans="1:8" ht="12.75" x14ac:dyDescent="0.2">
      <c r="A11" s="27" t="s">
        <v>97</v>
      </c>
      <c r="B11" s="27"/>
      <c r="C11" s="36">
        <v>46163</v>
      </c>
      <c r="D11" s="65">
        <v>1</v>
      </c>
      <c r="E11" s="62">
        <v>2</v>
      </c>
      <c r="F11" s="37">
        <v>5.8823529411764705E-2</v>
      </c>
      <c r="G11" s="37">
        <v>1</v>
      </c>
      <c r="H11" s="37">
        <v>1</v>
      </c>
    </row>
    <row r="12" spans="1:8" ht="12.75" x14ac:dyDescent="0.2">
      <c r="B12" s="27"/>
      <c r="C12" s="36">
        <v>46163</v>
      </c>
      <c r="D12" s="65" t="s">
        <v>94</v>
      </c>
      <c r="E12" s="62">
        <v>4</v>
      </c>
      <c r="F12" s="37">
        <v>6.6666666666666666E-2</v>
      </c>
      <c r="G12" s="37">
        <v>1</v>
      </c>
      <c r="H12" s="37">
        <v>1</v>
      </c>
    </row>
    <row r="13" spans="1:8" ht="13.5" thickBot="1" x14ac:dyDescent="0.25">
      <c r="A13" s="32" t="s">
        <v>98</v>
      </c>
      <c r="B13" s="32"/>
      <c r="C13" s="39">
        <v>46164</v>
      </c>
      <c r="D13" s="68" t="s">
        <v>94</v>
      </c>
      <c r="E13" s="63">
        <v>5</v>
      </c>
      <c r="F13" s="38">
        <v>8.3333333333333329E-2</v>
      </c>
      <c r="G13" s="38">
        <v>1</v>
      </c>
      <c r="H13" s="38">
        <v>1</v>
      </c>
    </row>
    <row r="14" spans="1:8" ht="12.75" x14ac:dyDescent="0.2">
      <c r="A14" s="50"/>
      <c r="B14" s="50"/>
      <c r="C14" s="36">
        <v>46164</v>
      </c>
      <c r="D14" s="65">
        <v>1</v>
      </c>
      <c r="E14" s="62">
        <v>3</v>
      </c>
      <c r="F14" s="37">
        <v>8.8235294117647065E-2</v>
      </c>
      <c r="G14" s="37">
        <v>0.91176470588235292</v>
      </c>
      <c r="H14" s="37">
        <v>0.91</v>
      </c>
    </row>
    <row r="15" spans="1:8" ht="12.75" x14ac:dyDescent="0.2">
      <c r="A15"/>
      <c r="B15"/>
      <c r="C15" s="36">
        <v>46165</v>
      </c>
      <c r="D15" s="65">
        <v>1</v>
      </c>
      <c r="E15" s="62">
        <v>4</v>
      </c>
      <c r="F15" s="37">
        <v>0.11764705882352941</v>
      </c>
      <c r="G15" s="37">
        <v>0.88235294117647056</v>
      </c>
      <c r="H15" s="37">
        <v>0.88</v>
      </c>
    </row>
    <row r="16" spans="1:8" ht="12.75" x14ac:dyDescent="0.2">
      <c r="A16"/>
      <c r="B16"/>
      <c r="C16" s="36">
        <v>46165</v>
      </c>
      <c r="D16" s="65" t="s">
        <v>94</v>
      </c>
      <c r="E16" s="62">
        <v>6</v>
      </c>
      <c r="F16" s="37">
        <v>0.1</v>
      </c>
      <c r="G16" s="37">
        <v>0.9</v>
      </c>
      <c r="H16" s="37">
        <v>0.9</v>
      </c>
    </row>
    <row r="17" spans="1:8" ht="12.75" x14ac:dyDescent="0.2">
      <c r="A17" s="50"/>
      <c r="B17" s="50"/>
      <c r="C17" s="36">
        <v>46166</v>
      </c>
      <c r="D17" s="65">
        <v>1</v>
      </c>
      <c r="E17" s="62">
        <v>5</v>
      </c>
      <c r="F17" s="37">
        <v>0.14705882352941177</v>
      </c>
      <c r="G17" s="37">
        <v>0.8529411764705882</v>
      </c>
      <c r="H17" s="37">
        <v>0.85</v>
      </c>
    </row>
    <row r="18" spans="1:8" ht="12.75" x14ac:dyDescent="0.2">
      <c r="A18"/>
      <c r="B18"/>
      <c r="C18" s="36">
        <v>46166</v>
      </c>
      <c r="D18" s="65" t="s">
        <v>94</v>
      </c>
      <c r="E18" s="62">
        <v>7</v>
      </c>
      <c r="F18" s="37">
        <v>0.11666666666666667</v>
      </c>
      <c r="G18" s="37">
        <v>0.8833333333333333</v>
      </c>
      <c r="H18" s="37">
        <v>0.88</v>
      </c>
    </row>
    <row r="19" spans="1:8" ht="12.75" x14ac:dyDescent="0.2">
      <c r="A19" s="100" t="s">
        <v>84</v>
      </c>
      <c r="B19" s="100"/>
      <c r="C19" s="36">
        <v>46167</v>
      </c>
      <c r="D19" s="65">
        <v>1</v>
      </c>
      <c r="E19" s="62">
        <v>6</v>
      </c>
      <c r="F19" s="37">
        <v>0.17647058823529413</v>
      </c>
      <c r="G19" s="37">
        <v>0.82352941176470584</v>
      </c>
      <c r="H19" s="37">
        <v>0.82</v>
      </c>
    </row>
    <row r="20" spans="1:8" ht="12.75" x14ac:dyDescent="0.2">
      <c r="A20"/>
      <c r="B20"/>
      <c r="C20" s="36">
        <v>46167</v>
      </c>
      <c r="D20" s="65" t="s">
        <v>94</v>
      </c>
      <c r="E20" s="62">
        <v>8</v>
      </c>
      <c r="F20" s="37">
        <v>0.13333333333333333</v>
      </c>
      <c r="G20" s="37">
        <v>0.8666666666666667</v>
      </c>
      <c r="H20" s="37">
        <v>0.87</v>
      </c>
    </row>
    <row r="21" spans="1:8" ht="12.75" x14ac:dyDescent="0.2">
      <c r="A21"/>
      <c r="B21"/>
      <c r="C21" s="36">
        <v>46168</v>
      </c>
      <c r="D21" s="65">
        <v>1</v>
      </c>
      <c r="E21" s="62">
        <v>7</v>
      </c>
      <c r="F21" s="37">
        <v>0.20588235294117646</v>
      </c>
      <c r="G21" s="37">
        <v>0.79411764705882359</v>
      </c>
      <c r="H21" s="37">
        <v>0.79</v>
      </c>
    </row>
    <row r="22" spans="1:8" ht="13.5" thickBot="1" x14ac:dyDescent="0.25">
      <c r="A22" s="71"/>
      <c r="B22" s="71"/>
      <c r="C22" s="39">
        <v>46168</v>
      </c>
      <c r="D22" s="68" t="s">
        <v>94</v>
      </c>
      <c r="E22" s="63">
        <v>9</v>
      </c>
      <c r="F22" s="38">
        <v>0.15</v>
      </c>
      <c r="G22" s="38">
        <v>0.85</v>
      </c>
      <c r="H22" s="38">
        <v>0.85</v>
      </c>
    </row>
    <row r="23" spans="1:8" ht="12.75" x14ac:dyDescent="0.2">
      <c r="A23" s="92" t="s">
        <v>19</v>
      </c>
      <c r="B23" s="92"/>
      <c r="C23" s="36">
        <v>46169</v>
      </c>
      <c r="D23" s="99" t="s">
        <v>17</v>
      </c>
      <c r="E23" s="62">
        <v>1</v>
      </c>
      <c r="F23" s="37">
        <v>1.5873015873015872E-2</v>
      </c>
      <c r="G23" s="37">
        <v>1</v>
      </c>
      <c r="H23" s="37">
        <v>1</v>
      </c>
    </row>
    <row r="24" spans="1:8" ht="12.75" x14ac:dyDescent="0.2">
      <c r="A24" s="35"/>
      <c r="B24" s="35"/>
      <c r="C24" s="36">
        <v>46169</v>
      </c>
      <c r="D24" s="65">
        <v>1</v>
      </c>
      <c r="E24" s="62">
        <v>8</v>
      </c>
      <c r="F24" s="37">
        <v>0.23529411764705882</v>
      </c>
      <c r="G24" s="37">
        <v>0.76470588235294112</v>
      </c>
      <c r="H24" s="37">
        <v>0.76</v>
      </c>
    </row>
    <row r="25" spans="1:8" ht="12.75" x14ac:dyDescent="0.2">
      <c r="A25"/>
      <c r="B25"/>
      <c r="C25" s="36">
        <v>46169</v>
      </c>
      <c r="D25" s="65" t="s">
        <v>94</v>
      </c>
      <c r="E25" s="62">
        <v>10</v>
      </c>
      <c r="F25" s="37">
        <v>0.16666666666666666</v>
      </c>
      <c r="G25" s="37">
        <v>0.83333333333333337</v>
      </c>
      <c r="H25" s="37">
        <v>0.83</v>
      </c>
    </row>
    <row r="26" spans="1:8" ht="13.5" thickBot="1" x14ac:dyDescent="0.25">
      <c r="A26" s="32" t="s">
        <v>99</v>
      </c>
      <c r="B26" s="32"/>
      <c r="C26" s="39">
        <v>46170</v>
      </c>
      <c r="D26" s="106" t="s">
        <v>17</v>
      </c>
      <c r="E26" s="63">
        <v>2</v>
      </c>
      <c r="F26" s="38">
        <v>3.1746031746031744E-2</v>
      </c>
      <c r="G26" s="38">
        <v>1</v>
      </c>
      <c r="H26" s="38">
        <v>1</v>
      </c>
    </row>
    <row r="27" spans="1:8" ht="12.75" x14ac:dyDescent="0.2">
      <c r="A27"/>
      <c r="B27"/>
      <c r="C27" s="36">
        <v>46170</v>
      </c>
      <c r="D27" s="65">
        <v>1</v>
      </c>
      <c r="E27" s="62">
        <v>9</v>
      </c>
      <c r="F27" s="37">
        <v>0.26470588235294118</v>
      </c>
      <c r="G27" s="37">
        <v>0.73529411764705888</v>
      </c>
      <c r="H27" s="37">
        <v>0.74</v>
      </c>
    </row>
    <row r="28" spans="1:8" ht="12.75" x14ac:dyDescent="0.2">
      <c r="A28"/>
      <c r="B28"/>
      <c r="C28" s="36">
        <v>46170</v>
      </c>
      <c r="D28" s="65" t="s">
        <v>94</v>
      </c>
      <c r="E28" s="62">
        <v>11</v>
      </c>
      <c r="F28" s="37">
        <v>0.18333333333333332</v>
      </c>
      <c r="G28" s="37">
        <v>0.81666666666666665</v>
      </c>
      <c r="H28" s="37">
        <v>0.82</v>
      </c>
    </row>
    <row r="29" spans="1:8" ht="12.75" x14ac:dyDescent="0.2">
      <c r="A29" s="50"/>
      <c r="B29" s="50"/>
      <c r="C29" s="36">
        <v>46171</v>
      </c>
      <c r="D29" s="99" t="s">
        <v>17</v>
      </c>
      <c r="E29" s="62">
        <v>3</v>
      </c>
      <c r="F29" s="37">
        <v>4.7619047619047616E-2</v>
      </c>
      <c r="G29" s="37">
        <v>0.95238095238095233</v>
      </c>
      <c r="H29" s="37">
        <v>0.95</v>
      </c>
    </row>
    <row r="30" spans="1:8" ht="12.75" x14ac:dyDescent="0.2">
      <c r="A30"/>
      <c r="B30"/>
      <c r="C30" s="36">
        <v>46171</v>
      </c>
      <c r="D30" s="65">
        <v>1</v>
      </c>
      <c r="E30" s="62">
        <v>10</v>
      </c>
      <c r="F30" s="37">
        <v>0.29411764705882354</v>
      </c>
      <c r="G30" s="37">
        <v>0.70588235294117641</v>
      </c>
      <c r="H30" s="37">
        <v>0.71</v>
      </c>
    </row>
    <row r="31" spans="1:8" ht="12.75" x14ac:dyDescent="0.2">
      <c r="A31"/>
      <c r="B31"/>
      <c r="C31" s="36">
        <v>46171</v>
      </c>
      <c r="D31" s="65" t="s">
        <v>94</v>
      </c>
      <c r="E31" s="62">
        <v>12</v>
      </c>
      <c r="F31" s="37">
        <v>0.2</v>
      </c>
      <c r="G31" s="37">
        <v>0.8</v>
      </c>
      <c r="H31" s="37">
        <v>0.8</v>
      </c>
    </row>
    <row r="32" spans="1:8" ht="12.75" x14ac:dyDescent="0.2">
      <c r="A32"/>
      <c r="B32"/>
      <c r="C32" s="36">
        <v>46172</v>
      </c>
      <c r="D32" s="99" t="s">
        <v>17</v>
      </c>
      <c r="E32" s="62">
        <v>4</v>
      </c>
      <c r="F32" s="37">
        <v>6.3492063492063489E-2</v>
      </c>
      <c r="G32" s="37">
        <v>0.93650793650793651</v>
      </c>
      <c r="H32" s="37">
        <v>0.94</v>
      </c>
    </row>
    <row r="33" spans="1:8" ht="12.75" x14ac:dyDescent="0.2">
      <c r="A33"/>
      <c r="B33"/>
      <c r="C33" s="36">
        <v>46172</v>
      </c>
      <c r="D33" s="65">
        <v>1</v>
      </c>
      <c r="E33" s="62">
        <v>11</v>
      </c>
      <c r="F33" s="37">
        <v>0.3235294117647059</v>
      </c>
      <c r="G33" s="37">
        <v>0.67647058823529416</v>
      </c>
      <c r="H33" s="37">
        <v>0.68</v>
      </c>
    </row>
    <row r="34" spans="1:8" ht="12.75" x14ac:dyDescent="0.2">
      <c r="A34"/>
      <c r="B34"/>
      <c r="C34" s="36">
        <v>46172</v>
      </c>
      <c r="D34" s="65" t="s">
        <v>94</v>
      </c>
      <c r="E34" s="62">
        <v>13</v>
      </c>
      <c r="F34" s="37">
        <v>0.21666666666666667</v>
      </c>
      <c r="G34" s="37">
        <v>0.78333333333333333</v>
      </c>
      <c r="H34" s="37">
        <v>0.78</v>
      </c>
    </row>
    <row r="35" spans="1:8" ht="12.75" x14ac:dyDescent="0.2">
      <c r="A35"/>
      <c r="B35"/>
      <c r="C35" s="36">
        <v>46173</v>
      </c>
      <c r="D35" s="99" t="s">
        <v>17</v>
      </c>
      <c r="E35" s="62">
        <v>5</v>
      </c>
      <c r="F35" s="37">
        <v>7.9365079365079361E-2</v>
      </c>
      <c r="G35" s="37">
        <v>0.92063492063492069</v>
      </c>
      <c r="H35" s="37">
        <v>0.92</v>
      </c>
    </row>
    <row r="36" spans="1:8" ht="12.75" x14ac:dyDescent="0.2">
      <c r="A36"/>
      <c r="B36"/>
      <c r="C36" s="36">
        <v>46173</v>
      </c>
      <c r="D36" s="65">
        <v>1</v>
      </c>
      <c r="E36" s="62">
        <v>12</v>
      </c>
      <c r="F36" s="37">
        <v>0.35294117647058826</v>
      </c>
      <c r="G36" s="37">
        <v>0.64705882352941169</v>
      </c>
      <c r="H36" s="37">
        <v>0.65</v>
      </c>
    </row>
    <row r="37" spans="1:8" ht="12.75" x14ac:dyDescent="0.2">
      <c r="A37"/>
      <c r="B37"/>
      <c r="C37" s="36">
        <v>46173</v>
      </c>
      <c r="D37" s="65" t="s">
        <v>94</v>
      </c>
      <c r="E37" s="62">
        <v>14</v>
      </c>
      <c r="F37" s="37">
        <v>0.23333333333333334</v>
      </c>
      <c r="G37" s="37">
        <v>0.76666666666666661</v>
      </c>
      <c r="H37" s="37">
        <v>0.77</v>
      </c>
    </row>
    <row r="38" spans="1:8" ht="12.75" x14ac:dyDescent="0.2">
      <c r="A38" s="50"/>
      <c r="B38" s="50"/>
      <c r="C38" s="36">
        <v>46174</v>
      </c>
      <c r="D38" s="99" t="s">
        <v>17</v>
      </c>
      <c r="E38" s="62">
        <v>6</v>
      </c>
      <c r="F38" s="37">
        <v>9.5238095238095233E-2</v>
      </c>
      <c r="G38" s="37">
        <v>0.90476190476190477</v>
      </c>
      <c r="H38" s="37">
        <v>0.9</v>
      </c>
    </row>
    <row r="39" spans="1:8" ht="12.75" x14ac:dyDescent="0.2">
      <c r="A39"/>
      <c r="B39"/>
      <c r="C39" s="36">
        <v>46174</v>
      </c>
      <c r="D39" s="65">
        <v>1</v>
      </c>
      <c r="E39" s="62">
        <v>13</v>
      </c>
      <c r="F39" s="37">
        <v>0.38235294117647056</v>
      </c>
      <c r="G39" s="37">
        <v>0.61764705882352944</v>
      </c>
      <c r="H39" s="37">
        <v>0.62</v>
      </c>
    </row>
    <row r="40" spans="1:8" ht="12.75" x14ac:dyDescent="0.2">
      <c r="A40" s="35"/>
      <c r="B40" s="35"/>
      <c r="C40" s="36">
        <v>46174</v>
      </c>
      <c r="D40" s="65" t="s">
        <v>94</v>
      </c>
      <c r="E40" s="62">
        <v>15</v>
      </c>
      <c r="F40" s="37">
        <v>0.25</v>
      </c>
      <c r="G40" s="37">
        <v>0.75</v>
      </c>
      <c r="H40" s="37">
        <v>0.75</v>
      </c>
    </row>
    <row r="41" spans="1:8" ht="12.75" x14ac:dyDescent="0.2">
      <c r="A41"/>
      <c r="B41"/>
      <c r="C41" s="36">
        <v>46175</v>
      </c>
      <c r="D41" s="99" t="s">
        <v>17</v>
      </c>
      <c r="E41" s="62">
        <v>7</v>
      </c>
      <c r="F41" s="37">
        <v>0.1111111111111111</v>
      </c>
      <c r="G41" s="37">
        <v>0.88888888888888884</v>
      </c>
      <c r="H41" s="37">
        <v>0.89</v>
      </c>
    </row>
    <row r="42" spans="1:8" ht="12.75" x14ac:dyDescent="0.2">
      <c r="A42"/>
      <c r="B42"/>
      <c r="C42" s="36">
        <v>46175</v>
      </c>
      <c r="D42" s="65">
        <v>1</v>
      </c>
      <c r="E42" s="62">
        <v>14</v>
      </c>
      <c r="F42" s="37">
        <v>0.41176470588235292</v>
      </c>
      <c r="G42" s="37">
        <v>0.58823529411764708</v>
      </c>
      <c r="H42" s="37">
        <v>0.59</v>
      </c>
    </row>
    <row r="43" spans="1:8" ht="12.75" x14ac:dyDescent="0.2">
      <c r="A43"/>
      <c r="B43"/>
      <c r="C43" s="36">
        <v>46175</v>
      </c>
      <c r="D43" s="65" t="s">
        <v>94</v>
      </c>
      <c r="E43" s="62">
        <v>16</v>
      </c>
      <c r="F43" s="37">
        <v>0.26666666666666666</v>
      </c>
      <c r="G43" s="37">
        <v>0.73333333333333339</v>
      </c>
      <c r="H43" s="37">
        <v>0.73</v>
      </c>
    </row>
    <row r="44" spans="1:8" ht="12.75" x14ac:dyDescent="0.2">
      <c r="A44"/>
      <c r="B44"/>
      <c r="C44" s="36">
        <v>46176</v>
      </c>
      <c r="D44" s="99" t="s">
        <v>17</v>
      </c>
      <c r="E44" s="62">
        <v>8</v>
      </c>
      <c r="F44" s="37">
        <v>0.12698412698412698</v>
      </c>
      <c r="G44" s="37">
        <v>0.87301587301587302</v>
      </c>
      <c r="H44" s="37">
        <v>0.87</v>
      </c>
    </row>
    <row r="45" spans="1:8" ht="12.75" x14ac:dyDescent="0.2">
      <c r="A45" s="35" t="s">
        <v>85</v>
      </c>
      <c r="B45" s="35"/>
      <c r="C45" s="36">
        <v>46176</v>
      </c>
      <c r="D45" s="65">
        <v>1</v>
      </c>
      <c r="E45" s="62">
        <v>15</v>
      </c>
      <c r="F45" s="37">
        <v>0.44117647058823528</v>
      </c>
      <c r="G45" s="37">
        <v>0.55882352941176472</v>
      </c>
      <c r="H45" s="37">
        <v>0.56000000000000005</v>
      </c>
    </row>
    <row r="46" spans="1:8" ht="12.75" x14ac:dyDescent="0.2">
      <c r="A46"/>
      <c r="B46"/>
      <c r="C46" s="36">
        <v>46176</v>
      </c>
      <c r="D46" s="65" t="s">
        <v>94</v>
      </c>
      <c r="E46" s="62">
        <v>17</v>
      </c>
      <c r="F46" s="37">
        <v>0.28333333333333333</v>
      </c>
      <c r="G46" s="37">
        <v>0.71666666666666667</v>
      </c>
      <c r="H46" s="37">
        <v>0.72</v>
      </c>
    </row>
    <row r="47" spans="1:8" ht="12.75" x14ac:dyDescent="0.2">
      <c r="A47"/>
      <c r="B47"/>
      <c r="C47" s="36">
        <v>46177</v>
      </c>
      <c r="D47" s="99" t="s">
        <v>17</v>
      </c>
      <c r="E47" s="62">
        <v>9</v>
      </c>
      <c r="F47" s="37">
        <v>0.14285714285714285</v>
      </c>
      <c r="G47" s="37">
        <v>0.85714285714285721</v>
      </c>
      <c r="H47" s="37">
        <v>0.86</v>
      </c>
    </row>
    <row r="48" spans="1:8" ht="12.75" x14ac:dyDescent="0.2">
      <c r="A48"/>
      <c r="B48"/>
      <c r="C48" s="36">
        <v>46177</v>
      </c>
      <c r="D48" s="65">
        <v>1</v>
      </c>
      <c r="E48" s="62">
        <v>16</v>
      </c>
      <c r="F48" s="37">
        <v>0.47058823529411764</v>
      </c>
      <c r="G48" s="37">
        <v>0.52941176470588236</v>
      </c>
      <c r="H48" s="37">
        <v>0.53</v>
      </c>
    </row>
    <row r="49" spans="1:8" ht="12.75" x14ac:dyDescent="0.2">
      <c r="A49"/>
      <c r="B49"/>
      <c r="C49" s="36">
        <v>46177</v>
      </c>
      <c r="D49" s="65" t="s">
        <v>94</v>
      </c>
      <c r="E49" s="62">
        <v>18</v>
      </c>
      <c r="F49" s="37">
        <v>0.3</v>
      </c>
      <c r="G49" s="37">
        <v>0.7</v>
      </c>
      <c r="H49" s="37">
        <v>0.7</v>
      </c>
    </row>
    <row r="50" spans="1:8" ht="12.75" x14ac:dyDescent="0.2">
      <c r="A50"/>
      <c r="B50"/>
      <c r="C50" s="36">
        <v>46178</v>
      </c>
      <c r="D50" s="99" t="s">
        <v>17</v>
      </c>
      <c r="E50" s="62">
        <v>10</v>
      </c>
      <c r="F50" s="37">
        <v>0.15873015873015872</v>
      </c>
      <c r="G50" s="37">
        <v>0.84126984126984128</v>
      </c>
      <c r="H50" s="37">
        <v>0.84</v>
      </c>
    </row>
    <row r="51" spans="1:8" ht="12.75" x14ac:dyDescent="0.2">
      <c r="A51"/>
      <c r="B51"/>
      <c r="C51" s="36">
        <v>46178</v>
      </c>
      <c r="D51" s="65">
        <v>1</v>
      </c>
      <c r="E51" s="62">
        <v>17</v>
      </c>
      <c r="F51" s="37">
        <v>0.5</v>
      </c>
      <c r="G51" s="37">
        <v>0.5</v>
      </c>
      <c r="H51" s="37">
        <v>0.5</v>
      </c>
    </row>
    <row r="52" spans="1:8" ht="12.75" x14ac:dyDescent="0.2">
      <c r="A52"/>
      <c r="B52"/>
      <c r="C52" s="36">
        <v>46178</v>
      </c>
      <c r="D52" s="65" t="s">
        <v>94</v>
      </c>
      <c r="E52" s="62">
        <v>19</v>
      </c>
      <c r="F52" s="37">
        <v>0.31666666666666665</v>
      </c>
      <c r="G52" s="37">
        <v>0.68333333333333335</v>
      </c>
      <c r="H52" s="37">
        <v>0.68</v>
      </c>
    </row>
    <row r="53" spans="1:8" ht="12.75" x14ac:dyDescent="0.2">
      <c r="A53"/>
      <c r="B53"/>
      <c r="C53" s="36">
        <v>46179</v>
      </c>
      <c r="D53" s="99" t="s">
        <v>17</v>
      </c>
      <c r="E53" s="62">
        <v>11</v>
      </c>
      <c r="F53" s="37">
        <v>0.17460317460317459</v>
      </c>
      <c r="G53" s="37">
        <v>0.82539682539682535</v>
      </c>
      <c r="H53" s="37">
        <v>0.83</v>
      </c>
    </row>
    <row r="54" spans="1:8" ht="12.75" x14ac:dyDescent="0.2">
      <c r="A54"/>
      <c r="B54"/>
      <c r="C54" s="36">
        <v>46179</v>
      </c>
      <c r="D54" s="65">
        <v>1</v>
      </c>
      <c r="E54" s="62">
        <v>18</v>
      </c>
      <c r="F54" s="37">
        <v>0.52941176470588236</v>
      </c>
      <c r="G54" s="37">
        <v>0.47058823529411764</v>
      </c>
      <c r="H54" s="37">
        <v>0.47</v>
      </c>
    </row>
    <row r="55" spans="1:8" ht="12.75" x14ac:dyDescent="0.2">
      <c r="A55"/>
      <c r="B55"/>
      <c r="C55" s="36">
        <v>46179</v>
      </c>
      <c r="D55" s="65" t="s">
        <v>94</v>
      </c>
      <c r="E55" s="62">
        <v>20</v>
      </c>
      <c r="F55" s="37">
        <v>0.33333333333333331</v>
      </c>
      <c r="G55" s="37">
        <v>0.66666666666666674</v>
      </c>
      <c r="H55" s="37">
        <v>0.67</v>
      </c>
    </row>
    <row r="56" spans="1:8" ht="12.75" x14ac:dyDescent="0.2">
      <c r="A56"/>
      <c r="B56"/>
      <c r="C56" s="36">
        <v>46180</v>
      </c>
      <c r="D56" s="99" t="s">
        <v>17</v>
      </c>
      <c r="E56" s="62">
        <v>12</v>
      </c>
      <c r="F56" s="37">
        <v>0.19047619047619047</v>
      </c>
      <c r="G56" s="37">
        <v>0.80952380952380953</v>
      </c>
      <c r="H56" s="37">
        <v>0.81</v>
      </c>
    </row>
    <row r="57" spans="1:8" ht="12.75" x14ac:dyDescent="0.2">
      <c r="A57"/>
      <c r="B57"/>
      <c r="C57" s="36">
        <v>46180</v>
      </c>
      <c r="D57" s="65">
        <v>1</v>
      </c>
      <c r="E57" s="62">
        <v>19</v>
      </c>
      <c r="F57" s="37">
        <v>0.55882352941176472</v>
      </c>
      <c r="G57" s="37">
        <v>0.44117647058823528</v>
      </c>
      <c r="H57" s="37">
        <v>0.44</v>
      </c>
    </row>
    <row r="58" spans="1:8" ht="12.75" x14ac:dyDescent="0.2">
      <c r="A58"/>
      <c r="B58"/>
      <c r="C58" s="36">
        <v>46180</v>
      </c>
      <c r="D58" s="65" t="s">
        <v>94</v>
      </c>
      <c r="E58" s="62">
        <v>21</v>
      </c>
      <c r="F58" s="37">
        <v>0.35</v>
      </c>
      <c r="G58" s="37">
        <v>0.65</v>
      </c>
      <c r="H58" s="37">
        <v>0.65</v>
      </c>
    </row>
    <row r="59" spans="1:8" ht="13.5" thickBot="1" x14ac:dyDescent="0.25">
      <c r="A59"/>
      <c r="B59"/>
      <c r="C59" s="36">
        <v>46181</v>
      </c>
      <c r="D59" s="99" t="s">
        <v>17</v>
      </c>
      <c r="E59" s="62">
        <v>13</v>
      </c>
      <c r="F59" s="37">
        <v>0.20634920634920634</v>
      </c>
      <c r="G59" s="37">
        <v>0.79365079365079372</v>
      </c>
      <c r="H59" s="37">
        <v>0.79</v>
      </c>
    </row>
    <row r="60" spans="1:8" ht="13.5" thickBot="1" x14ac:dyDescent="0.25">
      <c r="A60" s="41" t="s">
        <v>96</v>
      </c>
      <c r="B60" s="42"/>
      <c r="C60" s="52">
        <v>46181</v>
      </c>
      <c r="D60" s="43">
        <v>1</v>
      </c>
      <c r="E60" s="53">
        <v>20</v>
      </c>
      <c r="F60" s="54">
        <v>0.58823529411764708</v>
      </c>
      <c r="G60" s="54">
        <v>0.41176470588235292</v>
      </c>
      <c r="H60" s="55">
        <v>0.41</v>
      </c>
    </row>
    <row r="61" spans="1:8" ht="12.75" x14ac:dyDescent="0.2">
      <c r="A61"/>
      <c r="B61"/>
      <c r="C61" s="36">
        <v>46181</v>
      </c>
      <c r="D61" s="65" t="s">
        <v>94</v>
      </c>
      <c r="E61" s="62">
        <v>22</v>
      </c>
      <c r="F61" s="37">
        <v>0.36666666666666664</v>
      </c>
      <c r="G61" s="37">
        <v>0.6333333333333333</v>
      </c>
      <c r="H61" s="37">
        <v>0.63</v>
      </c>
    </row>
    <row r="62" spans="1:8" ht="12.75" x14ac:dyDescent="0.2">
      <c r="A62"/>
      <c r="B62"/>
      <c r="C62" s="36">
        <v>46182</v>
      </c>
      <c r="D62" s="99" t="s">
        <v>17</v>
      </c>
      <c r="E62" s="62">
        <v>14</v>
      </c>
      <c r="F62" s="37">
        <v>0.22222222222222221</v>
      </c>
      <c r="G62" s="37">
        <v>0.77777777777777779</v>
      </c>
      <c r="H62" s="37">
        <v>0.78</v>
      </c>
    </row>
    <row r="63" spans="1:8" ht="12.75" x14ac:dyDescent="0.2">
      <c r="A63"/>
      <c r="B63"/>
      <c r="C63" s="36">
        <v>46182</v>
      </c>
      <c r="D63" s="65">
        <v>1</v>
      </c>
      <c r="E63" s="62">
        <v>21</v>
      </c>
      <c r="F63" s="37">
        <v>0.61764705882352944</v>
      </c>
      <c r="G63" s="37">
        <v>0</v>
      </c>
      <c r="H63" s="37">
        <v>0</v>
      </c>
    </row>
    <row r="64" spans="1:8" ht="12.75" x14ac:dyDescent="0.2">
      <c r="A64"/>
      <c r="B64"/>
      <c r="C64" s="36">
        <v>46182</v>
      </c>
      <c r="D64" s="65" t="s">
        <v>94</v>
      </c>
      <c r="E64" s="62">
        <v>23</v>
      </c>
      <c r="F64" s="37">
        <v>0.38333333333333336</v>
      </c>
      <c r="G64" s="37">
        <v>0.6166666666666667</v>
      </c>
      <c r="H64" s="37">
        <v>0.62</v>
      </c>
    </row>
    <row r="65" spans="1:8" ht="12.75" x14ac:dyDescent="0.2">
      <c r="A65"/>
      <c r="B65"/>
      <c r="C65" s="36">
        <v>46183</v>
      </c>
      <c r="D65" s="99" t="s">
        <v>17</v>
      </c>
      <c r="E65" s="62">
        <v>15</v>
      </c>
      <c r="F65" s="37">
        <v>0.23809523809523808</v>
      </c>
      <c r="G65" s="37">
        <v>0.76190476190476186</v>
      </c>
      <c r="H65" s="37">
        <v>0.76</v>
      </c>
    </row>
    <row r="66" spans="1:8" ht="12.75" x14ac:dyDescent="0.2">
      <c r="A66"/>
      <c r="B66"/>
      <c r="C66" s="36">
        <v>46183</v>
      </c>
      <c r="D66" s="65">
        <v>1</v>
      </c>
      <c r="E66" s="62">
        <v>22</v>
      </c>
      <c r="F66" s="37">
        <v>0.6470588235294118</v>
      </c>
      <c r="G66" s="37">
        <v>0</v>
      </c>
      <c r="H66" s="37">
        <v>0</v>
      </c>
    </row>
    <row r="67" spans="1:8" ht="12.75" x14ac:dyDescent="0.2">
      <c r="A67"/>
      <c r="B67"/>
      <c r="C67" s="36">
        <v>46183</v>
      </c>
      <c r="D67" s="65" t="s">
        <v>94</v>
      </c>
      <c r="E67" s="62">
        <v>24</v>
      </c>
      <c r="F67" s="37">
        <v>0.4</v>
      </c>
      <c r="G67" s="37">
        <v>0.6</v>
      </c>
      <c r="H67" s="37">
        <v>0.6</v>
      </c>
    </row>
    <row r="68" spans="1:8" ht="12.75" x14ac:dyDescent="0.2">
      <c r="A68"/>
      <c r="B68"/>
      <c r="C68" s="36">
        <v>46184</v>
      </c>
      <c r="D68" s="99" t="s">
        <v>17</v>
      </c>
      <c r="E68" s="62">
        <v>16</v>
      </c>
      <c r="F68" s="37">
        <v>0.25396825396825395</v>
      </c>
      <c r="G68" s="37">
        <v>0.74603174603174605</v>
      </c>
      <c r="H68" s="37">
        <v>0.75</v>
      </c>
    </row>
    <row r="69" spans="1:8" ht="12.75" x14ac:dyDescent="0.2">
      <c r="A69"/>
      <c r="B69"/>
      <c r="C69" s="36">
        <v>46184</v>
      </c>
      <c r="D69" s="65">
        <v>1</v>
      </c>
      <c r="E69" s="62">
        <v>23</v>
      </c>
      <c r="F69" s="37">
        <v>0.67647058823529416</v>
      </c>
      <c r="G69" s="37">
        <v>0</v>
      </c>
      <c r="H69" s="37">
        <v>0</v>
      </c>
    </row>
    <row r="70" spans="1:8" ht="12.75" x14ac:dyDescent="0.2">
      <c r="A70"/>
      <c r="B70"/>
      <c r="C70" s="36">
        <v>46184</v>
      </c>
      <c r="D70" s="65" t="s">
        <v>94</v>
      </c>
      <c r="E70" s="62">
        <v>25</v>
      </c>
      <c r="F70" s="37">
        <v>0.41666666666666669</v>
      </c>
      <c r="G70" s="37">
        <v>0.58333333333333326</v>
      </c>
      <c r="H70" s="37">
        <v>0.57999999999999996</v>
      </c>
    </row>
    <row r="71" spans="1:8" ht="12.75" x14ac:dyDescent="0.2">
      <c r="A71"/>
      <c r="B71"/>
      <c r="C71" s="36">
        <v>46185</v>
      </c>
      <c r="D71" s="99" t="s">
        <v>17</v>
      </c>
      <c r="E71" s="62">
        <v>17</v>
      </c>
      <c r="F71" s="37">
        <v>0.26984126984126983</v>
      </c>
      <c r="G71" s="37">
        <v>0.73015873015873023</v>
      </c>
      <c r="H71" s="37">
        <v>0.73</v>
      </c>
    </row>
    <row r="72" spans="1:8" ht="12.75" x14ac:dyDescent="0.2">
      <c r="A72"/>
      <c r="B72"/>
      <c r="C72" s="36">
        <v>46185</v>
      </c>
      <c r="D72" s="65">
        <v>1</v>
      </c>
      <c r="E72" s="62">
        <v>24</v>
      </c>
      <c r="F72" s="37">
        <v>0.70588235294117652</v>
      </c>
      <c r="G72" s="37">
        <v>0</v>
      </c>
      <c r="H72" s="37">
        <v>0</v>
      </c>
    </row>
    <row r="73" spans="1:8" ht="12.75" x14ac:dyDescent="0.2">
      <c r="A73"/>
      <c r="B73"/>
      <c r="C73" s="36">
        <v>46185</v>
      </c>
      <c r="D73" s="65" t="s">
        <v>94</v>
      </c>
      <c r="E73" s="62">
        <v>26</v>
      </c>
      <c r="F73" s="37">
        <v>0.43333333333333335</v>
      </c>
      <c r="G73" s="37">
        <v>0.56666666666666665</v>
      </c>
      <c r="H73" s="37">
        <v>0.56999999999999995</v>
      </c>
    </row>
    <row r="74" spans="1:8" ht="12.75" x14ac:dyDescent="0.2">
      <c r="A74"/>
      <c r="B74"/>
      <c r="C74" s="36">
        <v>46186</v>
      </c>
      <c r="D74" s="99" t="s">
        <v>17</v>
      </c>
      <c r="E74" s="62">
        <v>18</v>
      </c>
      <c r="F74" s="37">
        <v>0.2857142857142857</v>
      </c>
      <c r="G74" s="37">
        <v>0.7142857142857143</v>
      </c>
      <c r="H74" s="37">
        <v>0.71</v>
      </c>
    </row>
    <row r="75" spans="1:8" ht="12.75" x14ac:dyDescent="0.2">
      <c r="A75"/>
      <c r="B75"/>
      <c r="C75" s="36">
        <v>46186</v>
      </c>
      <c r="D75" s="65">
        <v>1</v>
      </c>
      <c r="E75" s="62">
        <v>25</v>
      </c>
      <c r="F75" s="37">
        <v>0.73529411764705888</v>
      </c>
      <c r="G75" s="37">
        <v>0</v>
      </c>
      <c r="H75" s="37">
        <v>0</v>
      </c>
    </row>
    <row r="76" spans="1:8" ht="12.75" x14ac:dyDescent="0.2">
      <c r="A76"/>
      <c r="B76"/>
      <c r="C76" s="36">
        <v>46186</v>
      </c>
      <c r="D76" s="65" t="s">
        <v>94</v>
      </c>
      <c r="E76" s="62">
        <v>27</v>
      </c>
      <c r="F76" s="37">
        <v>0.45</v>
      </c>
      <c r="G76" s="37">
        <v>0.55000000000000004</v>
      </c>
      <c r="H76" s="37">
        <v>0.55000000000000004</v>
      </c>
    </row>
    <row r="77" spans="1:8" ht="12.75" x14ac:dyDescent="0.2">
      <c r="A77"/>
      <c r="B77"/>
      <c r="C77" s="36">
        <v>46187</v>
      </c>
      <c r="D77" s="99" t="s">
        <v>17</v>
      </c>
      <c r="E77" s="62">
        <v>19</v>
      </c>
      <c r="F77" s="37">
        <v>0.30158730158730157</v>
      </c>
      <c r="G77" s="37">
        <v>0.69841269841269837</v>
      </c>
      <c r="H77" s="37">
        <v>0.7</v>
      </c>
    </row>
    <row r="78" spans="1:8" ht="12.75" x14ac:dyDescent="0.2">
      <c r="A78"/>
      <c r="B78"/>
      <c r="C78" s="36">
        <v>46187</v>
      </c>
      <c r="D78" s="65">
        <v>1</v>
      </c>
      <c r="E78" s="62">
        <v>26</v>
      </c>
      <c r="F78" s="37">
        <v>0.76470588235294112</v>
      </c>
      <c r="G78" s="37">
        <v>0</v>
      </c>
      <c r="H78" s="37">
        <v>0</v>
      </c>
    </row>
    <row r="79" spans="1:8" ht="12.75" x14ac:dyDescent="0.2">
      <c r="A79"/>
      <c r="B79"/>
      <c r="C79" s="36">
        <v>46187</v>
      </c>
      <c r="D79" s="65" t="s">
        <v>94</v>
      </c>
      <c r="E79" s="62">
        <v>28</v>
      </c>
      <c r="F79" s="37">
        <v>0.46666666666666667</v>
      </c>
      <c r="G79" s="37">
        <v>0.53333333333333333</v>
      </c>
      <c r="H79" s="37">
        <v>0.53</v>
      </c>
    </row>
    <row r="80" spans="1:8" ht="12.75" x14ac:dyDescent="0.2">
      <c r="A80"/>
      <c r="B80"/>
      <c r="C80" s="36">
        <v>46188</v>
      </c>
      <c r="D80" s="99" t="s">
        <v>17</v>
      </c>
      <c r="E80" s="62">
        <v>20</v>
      </c>
      <c r="F80" s="37">
        <v>0.31746031746031744</v>
      </c>
      <c r="G80" s="37">
        <v>0.68253968253968256</v>
      </c>
      <c r="H80" s="37">
        <v>0.68</v>
      </c>
    </row>
    <row r="81" spans="1:8" ht="12.75" x14ac:dyDescent="0.2">
      <c r="A81"/>
      <c r="B81"/>
      <c r="C81" s="36">
        <v>46188</v>
      </c>
      <c r="D81" s="65">
        <v>1</v>
      </c>
      <c r="E81" s="62">
        <v>27</v>
      </c>
      <c r="F81" s="37">
        <v>0.79411764705882348</v>
      </c>
      <c r="G81" s="37">
        <v>0</v>
      </c>
      <c r="H81" s="37">
        <v>0</v>
      </c>
    </row>
    <row r="82" spans="1:8" ht="12.75" x14ac:dyDescent="0.2">
      <c r="A82"/>
      <c r="B82"/>
      <c r="C82" s="36">
        <v>46188</v>
      </c>
      <c r="D82" s="65" t="s">
        <v>94</v>
      </c>
      <c r="E82" s="62">
        <v>29</v>
      </c>
      <c r="F82" s="37">
        <v>0.48333333333333334</v>
      </c>
      <c r="G82" s="37">
        <v>0.51666666666666661</v>
      </c>
      <c r="H82" s="37">
        <v>0.52</v>
      </c>
    </row>
    <row r="83" spans="1:8" ht="12.75" x14ac:dyDescent="0.2">
      <c r="A83"/>
      <c r="B83"/>
      <c r="C83" s="36">
        <v>46189</v>
      </c>
      <c r="D83" s="99" t="s">
        <v>17</v>
      </c>
      <c r="E83" s="62">
        <v>21</v>
      </c>
      <c r="F83" s="37">
        <v>0.33333333333333331</v>
      </c>
      <c r="G83" s="37">
        <v>0.66666666666666674</v>
      </c>
      <c r="H83" s="37">
        <v>0.67</v>
      </c>
    </row>
    <row r="84" spans="1:8" ht="12.75" x14ac:dyDescent="0.2">
      <c r="A84"/>
      <c r="B84"/>
      <c r="C84" s="36">
        <v>46189</v>
      </c>
      <c r="D84" s="65">
        <v>1</v>
      </c>
      <c r="E84" s="62">
        <v>28</v>
      </c>
      <c r="F84" s="37">
        <v>0.82352941176470584</v>
      </c>
      <c r="G84" s="37">
        <v>0</v>
      </c>
      <c r="H84" s="37">
        <v>0</v>
      </c>
    </row>
    <row r="85" spans="1:8" ht="12.75" x14ac:dyDescent="0.2">
      <c r="A85"/>
      <c r="B85"/>
      <c r="C85" s="36">
        <v>46189</v>
      </c>
      <c r="D85" s="65" t="s">
        <v>94</v>
      </c>
      <c r="E85" s="62">
        <v>30</v>
      </c>
      <c r="F85" s="37">
        <v>0.5</v>
      </c>
      <c r="G85" s="37">
        <v>0.5</v>
      </c>
      <c r="H85" s="37">
        <v>0.5</v>
      </c>
    </row>
    <row r="86" spans="1:8" ht="12.75" x14ac:dyDescent="0.2">
      <c r="A86"/>
      <c r="B86"/>
      <c r="C86" s="36">
        <v>46190</v>
      </c>
      <c r="D86" s="99" t="s">
        <v>17</v>
      </c>
      <c r="E86" s="62">
        <v>22</v>
      </c>
      <c r="F86" s="37">
        <v>0.34920634920634919</v>
      </c>
      <c r="G86" s="37">
        <v>0.65079365079365081</v>
      </c>
      <c r="H86" s="37">
        <v>0.65</v>
      </c>
    </row>
    <row r="87" spans="1:8" ht="12.75" x14ac:dyDescent="0.2">
      <c r="A87" s="35" t="s">
        <v>81</v>
      </c>
      <c r="B87" s="35"/>
      <c r="C87" s="36">
        <v>46190</v>
      </c>
      <c r="D87" s="65">
        <v>1</v>
      </c>
      <c r="E87" s="62">
        <v>29</v>
      </c>
      <c r="F87" s="37">
        <v>0.8529411764705882</v>
      </c>
      <c r="G87" s="37">
        <v>0</v>
      </c>
      <c r="H87" s="37">
        <v>0</v>
      </c>
    </row>
    <row r="88" spans="1:8" ht="12.75" x14ac:dyDescent="0.2">
      <c r="A88"/>
      <c r="B88"/>
      <c r="C88" s="36">
        <v>46190</v>
      </c>
      <c r="D88" s="65" t="s">
        <v>94</v>
      </c>
      <c r="E88" s="62">
        <v>31</v>
      </c>
      <c r="F88" s="37">
        <v>0.51666666666666672</v>
      </c>
      <c r="G88" s="37">
        <v>0.48333333333333328</v>
      </c>
      <c r="H88" s="37">
        <v>0.48</v>
      </c>
    </row>
    <row r="89" spans="1:8" ht="12.75" x14ac:dyDescent="0.2">
      <c r="A89"/>
      <c r="B89"/>
      <c r="C89" s="36">
        <v>46191</v>
      </c>
      <c r="D89" s="99" t="s">
        <v>17</v>
      </c>
      <c r="E89" s="62">
        <v>23</v>
      </c>
      <c r="F89" s="37">
        <v>0.36507936507936506</v>
      </c>
      <c r="G89" s="37">
        <v>0.63492063492063489</v>
      </c>
      <c r="H89" s="37">
        <v>0.63</v>
      </c>
    </row>
    <row r="90" spans="1:8" ht="12.75" x14ac:dyDescent="0.2">
      <c r="A90"/>
      <c r="B90"/>
      <c r="C90" s="36">
        <v>46191</v>
      </c>
      <c r="D90" s="65">
        <v>1</v>
      </c>
      <c r="E90" s="62">
        <v>30</v>
      </c>
      <c r="F90" s="37">
        <v>0.88235294117647056</v>
      </c>
      <c r="G90" s="37">
        <v>0</v>
      </c>
      <c r="H90" s="37">
        <v>0</v>
      </c>
    </row>
    <row r="91" spans="1:8" ht="12.75" x14ac:dyDescent="0.2">
      <c r="A91"/>
      <c r="B91"/>
      <c r="C91" s="36">
        <v>46191</v>
      </c>
      <c r="D91" s="65" t="s">
        <v>94</v>
      </c>
      <c r="E91" s="62">
        <v>32</v>
      </c>
      <c r="F91" s="37">
        <v>0.53333333333333333</v>
      </c>
      <c r="G91" s="37">
        <v>0.46666666666666667</v>
      </c>
      <c r="H91" s="37">
        <v>0.47</v>
      </c>
    </row>
    <row r="92" spans="1:8" ht="12.75" x14ac:dyDescent="0.2">
      <c r="A92"/>
      <c r="B92"/>
      <c r="C92" s="36">
        <v>46192</v>
      </c>
      <c r="D92" s="99" t="s">
        <v>17</v>
      </c>
      <c r="E92" s="62">
        <v>24</v>
      </c>
      <c r="F92" s="37">
        <v>0.38095238095238093</v>
      </c>
      <c r="G92" s="37">
        <v>0.61904761904761907</v>
      </c>
      <c r="H92" s="37">
        <v>0.62</v>
      </c>
    </row>
    <row r="93" spans="1:8" ht="12.75" x14ac:dyDescent="0.2">
      <c r="A93" s="35"/>
      <c r="B93" s="35"/>
      <c r="C93" s="36">
        <v>46192</v>
      </c>
      <c r="D93" s="65">
        <v>1</v>
      </c>
      <c r="E93" s="62">
        <v>31</v>
      </c>
      <c r="F93" s="37">
        <v>0.91176470588235292</v>
      </c>
      <c r="G93" s="37">
        <v>0</v>
      </c>
      <c r="H93" s="37">
        <v>0</v>
      </c>
    </row>
    <row r="94" spans="1:8" ht="12.75" x14ac:dyDescent="0.2">
      <c r="A94" s="35"/>
      <c r="B94" s="35"/>
      <c r="C94" s="36">
        <v>46192</v>
      </c>
      <c r="D94" s="65" t="s">
        <v>94</v>
      </c>
      <c r="E94" s="62">
        <v>33</v>
      </c>
      <c r="F94" s="37">
        <v>0.55000000000000004</v>
      </c>
      <c r="G94" s="37">
        <v>0.44999999999999996</v>
      </c>
      <c r="H94" s="37">
        <v>0.45</v>
      </c>
    </row>
    <row r="95" spans="1:8" ht="12.75" x14ac:dyDescent="0.2">
      <c r="A95"/>
      <c r="B95"/>
      <c r="C95" s="36">
        <v>46193</v>
      </c>
      <c r="D95" s="99" t="s">
        <v>17</v>
      </c>
      <c r="E95" s="62">
        <v>25</v>
      </c>
      <c r="F95" s="37">
        <v>0.3968253968253968</v>
      </c>
      <c r="G95" s="37">
        <v>0.60317460317460325</v>
      </c>
      <c r="H95" s="37">
        <v>0.6</v>
      </c>
    </row>
    <row r="96" spans="1:8" ht="12.75" x14ac:dyDescent="0.2">
      <c r="A96" s="35"/>
      <c r="B96" s="35"/>
      <c r="C96" s="36">
        <v>46193</v>
      </c>
      <c r="D96" s="65">
        <v>1</v>
      </c>
      <c r="E96" s="62">
        <v>32</v>
      </c>
      <c r="F96" s="37">
        <v>0.94117647058823528</v>
      </c>
      <c r="G96" s="37">
        <v>0</v>
      </c>
      <c r="H96" s="37">
        <v>0</v>
      </c>
    </row>
    <row r="97" spans="1:8" ht="12.75" x14ac:dyDescent="0.2">
      <c r="A97"/>
      <c r="B97"/>
      <c r="C97" s="36">
        <v>46193</v>
      </c>
      <c r="D97" s="65" t="s">
        <v>94</v>
      </c>
      <c r="E97" s="62">
        <v>34</v>
      </c>
      <c r="F97" s="37">
        <v>0.56666666666666665</v>
      </c>
      <c r="G97" s="37">
        <v>0.43333333333333335</v>
      </c>
      <c r="H97" s="37">
        <v>0.43</v>
      </c>
    </row>
    <row r="98" spans="1:8" ht="12.75" x14ac:dyDescent="0.2">
      <c r="A98"/>
      <c r="B98"/>
      <c r="C98" s="36">
        <v>46194</v>
      </c>
      <c r="D98" s="99" t="s">
        <v>17</v>
      </c>
      <c r="E98" s="62">
        <v>26</v>
      </c>
      <c r="F98" s="37">
        <v>0.41269841269841268</v>
      </c>
      <c r="G98" s="37">
        <v>0.58730158730158732</v>
      </c>
      <c r="H98" s="37">
        <v>0.59</v>
      </c>
    </row>
    <row r="99" spans="1:8" ht="12.75" x14ac:dyDescent="0.2">
      <c r="A99" s="35"/>
      <c r="B99" s="35"/>
      <c r="C99" s="36">
        <v>46194</v>
      </c>
      <c r="D99" s="65">
        <v>1</v>
      </c>
      <c r="E99" s="62">
        <v>33</v>
      </c>
      <c r="F99" s="37">
        <v>0.97058823529411764</v>
      </c>
      <c r="G99" s="37">
        <v>0</v>
      </c>
      <c r="H99" s="37">
        <v>0</v>
      </c>
    </row>
    <row r="100" spans="1:8" ht="12.75" x14ac:dyDescent="0.2">
      <c r="A100"/>
      <c r="B100"/>
      <c r="C100" s="36">
        <v>46194</v>
      </c>
      <c r="D100" s="65" t="s">
        <v>94</v>
      </c>
      <c r="E100" s="62">
        <v>35</v>
      </c>
      <c r="F100" s="37">
        <v>0.58333333333333337</v>
      </c>
      <c r="G100" s="37">
        <v>0.41666666666666663</v>
      </c>
      <c r="H100" s="37">
        <v>0.42</v>
      </c>
    </row>
    <row r="101" spans="1:8" ht="12.75" x14ac:dyDescent="0.2">
      <c r="A101"/>
      <c r="B101"/>
      <c r="C101" s="36">
        <v>46195</v>
      </c>
      <c r="D101" s="99" t="s">
        <v>17</v>
      </c>
      <c r="E101" s="62">
        <v>27</v>
      </c>
      <c r="F101" s="37">
        <v>0.42857142857142855</v>
      </c>
      <c r="G101" s="37">
        <v>0.5714285714285714</v>
      </c>
      <c r="H101" s="37">
        <v>0.56999999999999995</v>
      </c>
    </row>
    <row r="102" spans="1:8" ht="13.5" thickBot="1" x14ac:dyDescent="0.25">
      <c r="A102" s="92" t="s">
        <v>82</v>
      </c>
      <c r="B102" s="92"/>
      <c r="C102" s="36">
        <v>46195</v>
      </c>
      <c r="D102" s="65">
        <v>1</v>
      </c>
      <c r="E102" s="62">
        <v>34</v>
      </c>
      <c r="F102" s="37">
        <v>1</v>
      </c>
      <c r="G102" s="37">
        <v>0</v>
      </c>
      <c r="H102" s="37">
        <v>0</v>
      </c>
    </row>
    <row r="103" spans="1:8" ht="13.5" thickBot="1" x14ac:dyDescent="0.25">
      <c r="A103" s="41" t="s">
        <v>95</v>
      </c>
      <c r="B103" s="42"/>
      <c r="C103" s="52">
        <v>46195</v>
      </c>
      <c r="D103" s="43" t="s">
        <v>94</v>
      </c>
      <c r="E103" s="53">
        <v>36</v>
      </c>
      <c r="F103" s="54">
        <v>0.6</v>
      </c>
      <c r="G103" s="54">
        <v>0.4</v>
      </c>
      <c r="H103" s="55">
        <v>0.4</v>
      </c>
    </row>
    <row r="104" spans="1:8" ht="12.75" x14ac:dyDescent="0.2">
      <c r="A104"/>
      <c r="B104"/>
      <c r="C104" s="36">
        <v>46196</v>
      </c>
      <c r="D104" s="99" t="s">
        <v>17</v>
      </c>
      <c r="E104" s="62">
        <v>28</v>
      </c>
      <c r="F104" s="37">
        <v>0.44444444444444442</v>
      </c>
      <c r="G104" s="37">
        <v>0.55555555555555558</v>
      </c>
      <c r="H104" s="37">
        <v>0.56000000000000005</v>
      </c>
    </row>
    <row r="105" spans="1:8" ht="12.75" x14ac:dyDescent="0.2">
      <c r="A105"/>
      <c r="B105"/>
      <c r="C105" s="36">
        <v>46196</v>
      </c>
      <c r="D105" s="65" t="s">
        <v>94</v>
      </c>
      <c r="E105" s="62">
        <v>37</v>
      </c>
      <c r="F105" s="37">
        <v>0.6166666666666667</v>
      </c>
      <c r="G105" s="37">
        <v>0</v>
      </c>
      <c r="H105" s="37">
        <v>0</v>
      </c>
    </row>
    <row r="106" spans="1:8" ht="13.5" thickBot="1" x14ac:dyDescent="0.25">
      <c r="A106" s="71"/>
      <c r="B106" s="71"/>
      <c r="C106" s="39">
        <v>46197</v>
      </c>
      <c r="D106" s="106" t="s">
        <v>17</v>
      </c>
      <c r="E106" s="63">
        <v>29</v>
      </c>
      <c r="F106" s="38">
        <v>0.46031746031746029</v>
      </c>
      <c r="G106" s="38">
        <v>0.53968253968253976</v>
      </c>
      <c r="H106" s="38">
        <v>0.54</v>
      </c>
    </row>
    <row r="107" spans="1:8" ht="12.75" x14ac:dyDescent="0.2">
      <c r="A107" s="92" t="s">
        <v>37</v>
      </c>
      <c r="B107" s="92"/>
      <c r="C107" s="47">
        <v>46197</v>
      </c>
      <c r="D107" s="65">
        <v>2</v>
      </c>
      <c r="E107">
        <v>1</v>
      </c>
      <c r="F107" s="66">
        <v>2.9411764705882353E-2</v>
      </c>
      <c r="G107" s="66">
        <v>1</v>
      </c>
      <c r="H107" s="66">
        <v>1</v>
      </c>
    </row>
    <row r="108" spans="1:8" ht="12.75" x14ac:dyDescent="0.2">
      <c r="A108"/>
      <c r="B108"/>
      <c r="C108" s="36">
        <v>46197</v>
      </c>
      <c r="D108" s="65" t="s">
        <v>94</v>
      </c>
      <c r="E108" s="62">
        <v>38</v>
      </c>
      <c r="F108" s="37">
        <v>0.6333333333333333</v>
      </c>
      <c r="G108" s="37">
        <v>0</v>
      </c>
      <c r="H108" s="37">
        <v>0</v>
      </c>
    </row>
    <row r="109" spans="1:8" ht="12.75" x14ac:dyDescent="0.2">
      <c r="A109"/>
      <c r="B109"/>
      <c r="C109" s="36">
        <v>46198</v>
      </c>
      <c r="D109" s="99" t="s">
        <v>17</v>
      </c>
      <c r="E109" s="62">
        <v>30</v>
      </c>
      <c r="F109" s="37">
        <v>0.47619047619047616</v>
      </c>
      <c r="G109" s="37">
        <v>0.52380952380952384</v>
      </c>
      <c r="H109" s="37">
        <v>0.52</v>
      </c>
    </row>
    <row r="110" spans="1:8" ht="13.5" thickBot="1" x14ac:dyDescent="0.25">
      <c r="A110" s="32" t="s">
        <v>72</v>
      </c>
      <c r="B110" s="32"/>
      <c r="C110" s="51">
        <v>46198</v>
      </c>
      <c r="D110" s="68">
        <v>2</v>
      </c>
      <c r="E110" s="71">
        <v>2</v>
      </c>
      <c r="F110" s="72">
        <v>5.8823529411764705E-2</v>
      </c>
      <c r="G110" s="72">
        <v>1</v>
      </c>
      <c r="H110" s="72">
        <v>1</v>
      </c>
    </row>
    <row r="111" spans="1:8" ht="12.75" x14ac:dyDescent="0.2">
      <c r="A111"/>
      <c r="B111"/>
      <c r="C111" s="36">
        <v>46198</v>
      </c>
      <c r="D111" s="65" t="s">
        <v>94</v>
      </c>
      <c r="E111" s="62">
        <v>39</v>
      </c>
      <c r="F111" s="37">
        <v>0.65</v>
      </c>
      <c r="G111" s="37">
        <v>0</v>
      </c>
      <c r="H111" s="37">
        <v>0</v>
      </c>
    </row>
    <row r="112" spans="1:8" ht="12.75" x14ac:dyDescent="0.2">
      <c r="A112"/>
      <c r="B112"/>
      <c r="C112" s="36">
        <v>46199</v>
      </c>
      <c r="D112" s="99" t="s">
        <v>17</v>
      </c>
      <c r="E112" s="62">
        <v>31</v>
      </c>
      <c r="F112" s="37">
        <v>0.49206349206349204</v>
      </c>
      <c r="G112" s="37">
        <v>0.50793650793650791</v>
      </c>
      <c r="H112" s="37">
        <v>0.51</v>
      </c>
    </row>
    <row r="113" spans="1:8" ht="12.75" x14ac:dyDescent="0.2">
      <c r="A113" s="50"/>
      <c r="B113" s="50"/>
      <c r="C113" s="47">
        <v>46199</v>
      </c>
      <c r="D113" s="65">
        <v>2</v>
      </c>
      <c r="E113">
        <v>3</v>
      </c>
      <c r="F113" s="66">
        <v>8.8235294117647065E-2</v>
      </c>
      <c r="G113" s="66">
        <v>0.91176470588235292</v>
      </c>
      <c r="H113" s="66">
        <v>0.91</v>
      </c>
    </row>
    <row r="114" spans="1:8" ht="12.75" x14ac:dyDescent="0.2">
      <c r="A114"/>
      <c r="B114"/>
      <c r="C114" s="36">
        <v>46199</v>
      </c>
      <c r="D114" s="65" t="s">
        <v>94</v>
      </c>
      <c r="E114" s="62">
        <v>40</v>
      </c>
      <c r="F114" s="37">
        <v>0.66666666666666663</v>
      </c>
      <c r="G114" s="37">
        <v>0</v>
      </c>
      <c r="H114" s="37">
        <v>0</v>
      </c>
    </row>
    <row r="115" spans="1:8" ht="12.75" x14ac:dyDescent="0.2">
      <c r="A115"/>
      <c r="B115"/>
      <c r="C115" s="36">
        <v>46200</v>
      </c>
      <c r="D115" s="99" t="s">
        <v>17</v>
      </c>
      <c r="E115" s="62">
        <v>32</v>
      </c>
      <c r="F115" s="37">
        <v>0.50793650793650791</v>
      </c>
      <c r="G115" s="37">
        <v>0.49206349206349209</v>
      </c>
      <c r="H115" s="37">
        <v>0.49</v>
      </c>
    </row>
    <row r="116" spans="1:8" ht="12.75" x14ac:dyDescent="0.2">
      <c r="A116" s="35"/>
      <c r="B116" s="35"/>
      <c r="C116" s="47">
        <v>46200</v>
      </c>
      <c r="D116" s="65">
        <v>2</v>
      </c>
      <c r="E116">
        <v>4</v>
      </c>
      <c r="F116" s="66">
        <v>0.11764705882352941</v>
      </c>
      <c r="G116" s="66">
        <v>0.88235294117647056</v>
      </c>
      <c r="H116" s="66">
        <v>0.88</v>
      </c>
    </row>
    <row r="117" spans="1:8" ht="12.75" x14ac:dyDescent="0.2">
      <c r="A117"/>
      <c r="B117"/>
      <c r="C117" s="36">
        <v>46200</v>
      </c>
      <c r="D117" s="65" t="s">
        <v>94</v>
      </c>
      <c r="E117" s="62">
        <v>41</v>
      </c>
      <c r="F117" s="37">
        <v>0.68333333333333335</v>
      </c>
      <c r="G117" s="37">
        <v>0</v>
      </c>
      <c r="H117" s="37">
        <v>0</v>
      </c>
    </row>
    <row r="118" spans="1:8" ht="12.75" x14ac:dyDescent="0.2">
      <c r="A118"/>
      <c r="B118"/>
      <c r="C118" s="36">
        <v>46201</v>
      </c>
      <c r="D118" s="99" t="s">
        <v>17</v>
      </c>
      <c r="E118" s="62">
        <v>33</v>
      </c>
      <c r="F118" s="37">
        <v>0.52380952380952384</v>
      </c>
      <c r="G118" s="37">
        <v>0.47619047619047616</v>
      </c>
      <c r="H118" s="37">
        <v>0.48</v>
      </c>
    </row>
    <row r="119" spans="1:8" ht="12.75" x14ac:dyDescent="0.2">
      <c r="A119"/>
      <c r="B119"/>
      <c r="C119" s="47">
        <v>46201</v>
      </c>
      <c r="D119" s="65">
        <v>2</v>
      </c>
      <c r="E119">
        <v>5</v>
      </c>
      <c r="F119" s="66">
        <v>0.14705882352941177</v>
      </c>
      <c r="G119" s="66">
        <v>0.8529411764705882</v>
      </c>
      <c r="H119" s="66">
        <v>0.85</v>
      </c>
    </row>
    <row r="120" spans="1:8" ht="12.75" x14ac:dyDescent="0.2">
      <c r="A120"/>
      <c r="B120"/>
      <c r="C120" s="36">
        <v>46201</v>
      </c>
      <c r="D120" s="65" t="s">
        <v>94</v>
      </c>
      <c r="E120" s="62">
        <v>42</v>
      </c>
      <c r="F120" s="37">
        <v>0.7</v>
      </c>
      <c r="G120" s="37">
        <v>0</v>
      </c>
      <c r="H120" s="37">
        <v>0</v>
      </c>
    </row>
    <row r="121" spans="1:8" ht="12.75" x14ac:dyDescent="0.2">
      <c r="A121"/>
      <c r="B121"/>
      <c r="C121" s="36">
        <v>46202</v>
      </c>
      <c r="D121" s="99" t="s">
        <v>17</v>
      </c>
      <c r="E121" s="62">
        <v>34</v>
      </c>
      <c r="F121" s="37">
        <v>0.53968253968253965</v>
      </c>
      <c r="G121" s="37">
        <v>0.46031746031746035</v>
      </c>
      <c r="H121" s="37">
        <v>0.46</v>
      </c>
    </row>
    <row r="122" spans="1:8" ht="12.75" x14ac:dyDescent="0.2">
      <c r="A122" s="50"/>
      <c r="B122" s="50"/>
      <c r="C122" s="47">
        <v>46202</v>
      </c>
      <c r="D122" s="65">
        <v>2</v>
      </c>
      <c r="E122">
        <v>6</v>
      </c>
      <c r="F122" s="66">
        <v>0.17647058823529413</v>
      </c>
      <c r="G122" s="66">
        <v>0.82352941176470584</v>
      </c>
      <c r="H122" s="66">
        <v>0.82</v>
      </c>
    </row>
    <row r="123" spans="1:8" ht="12.75" x14ac:dyDescent="0.2">
      <c r="A123" s="35" t="s">
        <v>92</v>
      </c>
      <c r="B123" s="35"/>
      <c r="C123" s="36">
        <v>46202</v>
      </c>
      <c r="D123" s="65" t="s">
        <v>94</v>
      </c>
      <c r="E123" s="62">
        <v>43</v>
      </c>
      <c r="F123" s="37">
        <v>0.71666666666666667</v>
      </c>
      <c r="G123" s="37">
        <v>0</v>
      </c>
      <c r="H123" s="37">
        <v>0</v>
      </c>
    </row>
    <row r="124" spans="1:8" ht="12.75" x14ac:dyDescent="0.2">
      <c r="A124"/>
      <c r="B124"/>
      <c r="C124" s="36">
        <v>46203</v>
      </c>
      <c r="D124" s="99" t="s">
        <v>17</v>
      </c>
      <c r="E124" s="62">
        <v>35</v>
      </c>
      <c r="F124" s="37">
        <v>0.55555555555555558</v>
      </c>
      <c r="G124" s="37">
        <v>0.44444444444444442</v>
      </c>
      <c r="H124" s="37">
        <v>0.44</v>
      </c>
    </row>
    <row r="125" spans="1:8" ht="12.75" x14ac:dyDescent="0.2">
      <c r="A125"/>
      <c r="B125"/>
      <c r="C125" s="47">
        <v>46203</v>
      </c>
      <c r="D125" s="65">
        <v>2</v>
      </c>
      <c r="E125">
        <v>7</v>
      </c>
      <c r="F125" s="66">
        <v>0.20588235294117646</v>
      </c>
      <c r="G125" s="66">
        <v>0.79411764705882359</v>
      </c>
      <c r="H125" s="66">
        <v>0.79</v>
      </c>
    </row>
    <row r="126" spans="1:8" ht="12.75" x14ac:dyDescent="0.2">
      <c r="A126"/>
      <c r="B126"/>
      <c r="C126" s="36">
        <v>46203</v>
      </c>
      <c r="D126" s="65" t="s">
        <v>94</v>
      </c>
      <c r="E126" s="62">
        <v>44</v>
      </c>
      <c r="F126" s="37">
        <v>0.73333333333333328</v>
      </c>
      <c r="G126" s="37">
        <v>0</v>
      </c>
      <c r="H126" s="37">
        <v>0</v>
      </c>
    </row>
    <row r="127" spans="1:8" ht="12.75" x14ac:dyDescent="0.2">
      <c r="A127"/>
      <c r="B127"/>
      <c r="C127" s="36">
        <v>46204</v>
      </c>
      <c r="D127" s="99" t="s">
        <v>17</v>
      </c>
      <c r="E127" s="62">
        <v>36</v>
      </c>
      <c r="F127" s="37">
        <v>0.5714285714285714</v>
      </c>
      <c r="G127" s="37">
        <v>0.4285714285714286</v>
      </c>
      <c r="H127" s="37">
        <v>0.43</v>
      </c>
    </row>
    <row r="128" spans="1:8" ht="12.75" x14ac:dyDescent="0.2">
      <c r="A128"/>
      <c r="B128"/>
      <c r="C128" s="47">
        <v>46204</v>
      </c>
      <c r="D128" s="65">
        <v>2</v>
      </c>
      <c r="E128">
        <v>8</v>
      </c>
      <c r="F128" s="66">
        <v>0.23529411764705882</v>
      </c>
      <c r="G128" s="66">
        <v>0.76470588235294112</v>
      </c>
      <c r="H128" s="66">
        <v>0.76</v>
      </c>
    </row>
    <row r="129" spans="1:8" ht="13.5" thickBot="1" x14ac:dyDescent="0.25">
      <c r="A129"/>
      <c r="B129"/>
      <c r="C129" s="36">
        <v>46204</v>
      </c>
      <c r="D129" s="65" t="s">
        <v>94</v>
      </c>
      <c r="E129" s="62">
        <v>45</v>
      </c>
      <c r="F129" s="37">
        <v>0.75</v>
      </c>
      <c r="G129" s="37">
        <v>0</v>
      </c>
      <c r="H129" s="37">
        <v>0</v>
      </c>
    </row>
    <row r="130" spans="1:8" ht="13.5" thickBot="1" x14ac:dyDescent="0.25">
      <c r="A130" s="41" t="s">
        <v>23</v>
      </c>
      <c r="B130" s="42"/>
      <c r="C130" s="52">
        <v>46205</v>
      </c>
      <c r="D130" s="43" t="s">
        <v>17</v>
      </c>
      <c r="E130" s="53">
        <v>37</v>
      </c>
      <c r="F130" s="54">
        <v>0.58730158730158732</v>
      </c>
      <c r="G130" s="54">
        <v>0.41269841269841268</v>
      </c>
      <c r="H130" s="55">
        <v>0.41</v>
      </c>
    </row>
    <row r="131" spans="1:8" ht="12.75" x14ac:dyDescent="0.2">
      <c r="A131"/>
      <c r="B131"/>
      <c r="C131" s="47">
        <v>46205</v>
      </c>
      <c r="D131" s="65">
        <v>2</v>
      </c>
      <c r="E131">
        <v>9</v>
      </c>
      <c r="F131" s="66">
        <v>0.26470588235294118</v>
      </c>
      <c r="G131" s="66">
        <v>0.73529411764705888</v>
      </c>
      <c r="H131" s="66">
        <v>0.74</v>
      </c>
    </row>
    <row r="132" spans="1:8" ht="12.75" x14ac:dyDescent="0.2">
      <c r="A132"/>
      <c r="B132"/>
      <c r="C132" s="36">
        <v>46205</v>
      </c>
      <c r="D132" s="65" t="s">
        <v>94</v>
      </c>
      <c r="E132" s="62">
        <v>46</v>
      </c>
      <c r="F132" s="37">
        <v>0.76666666666666672</v>
      </c>
      <c r="G132" s="37">
        <v>0</v>
      </c>
      <c r="H132" s="37">
        <v>0</v>
      </c>
    </row>
    <row r="133" spans="1:8" ht="12.75" x14ac:dyDescent="0.2">
      <c r="A133" s="35" t="s">
        <v>80</v>
      </c>
      <c r="B133" s="35"/>
      <c r="C133" s="36">
        <v>46206</v>
      </c>
      <c r="D133" s="99" t="s">
        <v>17</v>
      </c>
      <c r="E133" s="62">
        <v>38</v>
      </c>
      <c r="F133" s="37">
        <v>0.60317460317460314</v>
      </c>
      <c r="G133" s="37">
        <v>0</v>
      </c>
      <c r="H133" s="37">
        <v>0</v>
      </c>
    </row>
    <row r="134" spans="1:8" ht="12.75" x14ac:dyDescent="0.2">
      <c r="A134" s="35" t="s">
        <v>80</v>
      </c>
      <c r="B134" s="35"/>
      <c r="C134" s="47">
        <v>46206</v>
      </c>
      <c r="D134" s="65">
        <v>2</v>
      </c>
      <c r="E134">
        <v>10</v>
      </c>
      <c r="F134" s="66">
        <v>0.29411764705882354</v>
      </c>
      <c r="G134" s="66">
        <v>0.70588235294117641</v>
      </c>
      <c r="H134" s="66">
        <v>0.71</v>
      </c>
    </row>
    <row r="135" spans="1:8" ht="12.75" x14ac:dyDescent="0.2">
      <c r="A135" s="35" t="s">
        <v>80</v>
      </c>
      <c r="B135" s="35"/>
      <c r="C135" s="36">
        <v>46206</v>
      </c>
      <c r="D135" s="65" t="s">
        <v>94</v>
      </c>
      <c r="E135" s="62">
        <v>47</v>
      </c>
      <c r="F135" s="37">
        <v>0.78333333333333333</v>
      </c>
      <c r="G135" s="37">
        <v>0</v>
      </c>
      <c r="H135" s="37">
        <v>0</v>
      </c>
    </row>
    <row r="136" spans="1:8" ht="12.75" x14ac:dyDescent="0.2">
      <c r="A136" s="35"/>
      <c r="B136" s="35"/>
      <c r="C136" s="36">
        <v>46207</v>
      </c>
      <c r="D136" s="99" t="s">
        <v>17</v>
      </c>
      <c r="E136" s="62">
        <v>39</v>
      </c>
      <c r="F136" s="37">
        <v>0.61904761904761907</v>
      </c>
      <c r="G136" s="37">
        <v>0</v>
      </c>
      <c r="H136" s="37">
        <v>0</v>
      </c>
    </row>
    <row r="137" spans="1:8" ht="12.75" x14ac:dyDescent="0.2">
      <c r="A137"/>
      <c r="B137"/>
      <c r="C137" s="47">
        <v>46207</v>
      </c>
      <c r="D137" s="65">
        <v>2</v>
      </c>
      <c r="E137">
        <v>11</v>
      </c>
      <c r="F137" s="66">
        <v>0.3235294117647059</v>
      </c>
      <c r="G137" s="66">
        <v>0.67647058823529416</v>
      </c>
      <c r="H137" s="66">
        <v>0.68</v>
      </c>
    </row>
    <row r="138" spans="1:8" ht="12.75" x14ac:dyDescent="0.2">
      <c r="A138"/>
      <c r="B138"/>
      <c r="C138" s="36">
        <v>46207</v>
      </c>
      <c r="D138" s="65" t="s">
        <v>94</v>
      </c>
      <c r="E138" s="62">
        <v>48</v>
      </c>
      <c r="F138" s="37">
        <v>0.8</v>
      </c>
      <c r="G138" s="37">
        <v>0</v>
      </c>
      <c r="H138" s="37">
        <v>0</v>
      </c>
    </row>
    <row r="139" spans="1:8" ht="12.75" x14ac:dyDescent="0.2">
      <c r="A139"/>
      <c r="B139"/>
      <c r="C139" s="36">
        <v>46208</v>
      </c>
      <c r="D139" s="99" t="s">
        <v>17</v>
      </c>
      <c r="E139" s="62">
        <v>40</v>
      </c>
      <c r="F139" s="37">
        <v>0.63492063492063489</v>
      </c>
      <c r="G139" s="37">
        <v>0</v>
      </c>
      <c r="H139" s="37">
        <v>0</v>
      </c>
    </row>
    <row r="140" spans="1:8" ht="12.75" x14ac:dyDescent="0.2">
      <c r="A140" s="35"/>
      <c r="B140" s="35"/>
      <c r="C140" s="47">
        <v>46208</v>
      </c>
      <c r="D140" s="65">
        <v>2</v>
      </c>
      <c r="E140">
        <v>12</v>
      </c>
      <c r="F140" s="66">
        <v>0.35294117647058826</v>
      </c>
      <c r="G140" s="66">
        <v>0.64705882352941169</v>
      </c>
      <c r="H140" s="66">
        <v>0.65</v>
      </c>
    </row>
    <row r="141" spans="1:8" ht="12.75" x14ac:dyDescent="0.2">
      <c r="A141"/>
      <c r="B141"/>
      <c r="C141" s="36">
        <v>46208</v>
      </c>
      <c r="D141" s="65" t="s">
        <v>94</v>
      </c>
      <c r="E141" s="62">
        <v>49</v>
      </c>
      <c r="F141" s="37">
        <v>0.81666666666666665</v>
      </c>
      <c r="G141" s="37">
        <v>0</v>
      </c>
      <c r="H141" s="37">
        <v>0</v>
      </c>
    </row>
    <row r="142" spans="1:8" ht="12.75" x14ac:dyDescent="0.2">
      <c r="A142"/>
      <c r="B142"/>
      <c r="C142" s="36">
        <v>46209</v>
      </c>
      <c r="D142" s="99" t="s">
        <v>17</v>
      </c>
      <c r="E142" s="62">
        <v>41</v>
      </c>
      <c r="F142" s="37">
        <v>0.65079365079365081</v>
      </c>
      <c r="G142" s="37">
        <v>0</v>
      </c>
      <c r="H142" s="37">
        <v>0</v>
      </c>
    </row>
    <row r="143" spans="1:8" ht="12.75" x14ac:dyDescent="0.2">
      <c r="A143" s="35"/>
      <c r="B143" s="35"/>
      <c r="C143" s="47">
        <v>46209</v>
      </c>
      <c r="D143" s="65">
        <v>2</v>
      </c>
      <c r="E143">
        <v>13</v>
      </c>
      <c r="F143" s="66">
        <v>0.38235294117647056</v>
      </c>
      <c r="G143" s="66">
        <v>0.61764705882352944</v>
      </c>
      <c r="H143" s="66">
        <v>0.62</v>
      </c>
    </row>
    <row r="144" spans="1:8" ht="12.75" x14ac:dyDescent="0.2">
      <c r="A144"/>
      <c r="B144"/>
      <c r="C144" s="36">
        <v>46209</v>
      </c>
      <c r="D144" s="65" t="s">
        <v>94</v>
      </c>
      <c r="E144" s="62">
        <v>50</v>
      </c>
      <c r="F144" s="37">
        <v>0.83333333333333337</v>
      </c>
      <c r="G144" s="37">
        <v>0</v>
      </c>
      <c r="H144" s="37">
        <v>0</v>
      </c>
    </row>
    <row r="145" spans="1:8" ht="12.75" x14ac:dyDescent="0.2">
      <c r="A145"/>
      <c r="B145"/>
      <c r="C145" s="36">
        <v>46210</v>
      </c>
      <c r="D145" s="99" t="s">
        <v>17</v>
      </c>
      <c r="E145" s="62">
        <v>42</v>
      </c>
      <c r="F145" s="37">
        <v>0.66666666666666663</v>
      </c>
      <c r="G145" s="37">
        <v>0</v>
      </c>
      <c r="H145" s="37">
        <v>0</v>
      </c>
    </row>
    <row r="146" spans="1:8" ht="12.75" x14ac:dyDescent="0.2">
      <c r="A146"/>
      <c r="B146"/>
      <c r="C146" s="47">
        <v>46210</v>
      </c>
      <c r="D146" s="65">
        <v>2</v>
      </c>
      <c r="E146">
        <v>14</v>
      </c>
      <c r="F146" s="66">
        <v>0.41176470588235292</v>
      </c>
      <c r="G146" s="66">
        <v>0.58823529411764708</v>
      </c>
      <c r="H146" s="66">
        <v>0.59</v>
      </c>
    </row>
    <row r="147" spans="1:8" ht="12.75" x14ac:dyDescent="0.2">
      <c r="A147"/>
      <c r="B147"/>
      <c r="C147" s="36">
        <v>46210</v>
      </c>
      <c r="D147" s="65" t="s">
        <v>94</v>
      </c>
      <c r="E147" s="62">
        <v>51</v>
      </c>
      <c r="F147" s="37">
        <v>0.85</v>
      </c>
      <c r="G147" s="37">
        <v>0</v>
      </c>
      <c r="H147" s="37">
        <v>0</v>
      </c>
    </row>
    <row r="148" spans="1:8" ht="12.75" x14ac:dyDescent="0.2">
      <c r="A148" s="35" t="s">
        <v>22</v>
      </c>
      <c r="B148" s="35"/>
      <c r="C148" s="36">
        <v>46211</v>
      </c>
      <c r="D148" s="99" t="s">
        <v>17</v>
      </c>
      <c r="E148" s="62">
        <v>43</v>
      </c>
      <c r="F148" s="37">
        <v>0.68253968253968256</v>
      </c>
      <c r="G148" s="37">
        <v>0</v>
      </c>
      <c r="H148" s="37">
        <v>0</v>
      </c>
    </row>
    <row r="149" spans="1:8" ht="12.75" x14ac:dyDescent="0.2">
      <c r="A149" s="35" t="s">
        <v>38</v>
      </c>
      <c r="B149" s="35"/>
      <c r="C149" s="47">
        <v>46211</v>
      </c>
      <c r="D149" s="65">
        <v>2</v>
      </c>
      <c r="E149">
        <v>15</v>
      </c>
      <c r="F149" s="66">
        <v>0.44117647058823528</v>
      </c>
      <c r="G149" s="66">
        <v>0.55882352941176472</v>
      </c>
      <c r="H149" s="66">
        <v>0.56000000000000005</v>
      </c>
    </row>
    <row r="150" spans="1:8" ht="12.75" x14ac:dyDescent="0.2">
      <c r="A150"/>
      <c r="B150"/>
      <c r="C150" s="36">
        <v>46211</v>
      </c>
      <c r="D150" s="65" t="s">
        <v>94</v>
      </c>
      <c r="E150" s="62">
        <v>52</v>
      </c>
      <c r="F150" s="37">
        <v>0.8666666666666667</v>
      </c>
      <c r="G150" s="37">
        <v>0</v>
      </c>
      <c r="H150" s="37">
        <v>0</v>
      </c>
    </row>
    <row r="151" spans="1:8" ht="12.75" x14ac:dyDescent="0.2">
      <c r="A151"/>
      <c r="B151"/>
      <c r="C151" s="36">
        <v>46212</v>
      </c>
      <c r="D151" s="99" t="s">
        <v>17</v>
      </c>
      <c r="E151" s="62">
        <v>44</v>
      </c>
      <c r="F151" s="37">
        <v>0.69841269841269837</v>
      </c>
      <c r="G151" s="37">
        <v>0</v>
      </c>
      <c r="H151" s="37">
        <v>0</v>
      </c>
    </row>
    <row r="152" spans="1:8" ht="12.75" x14ac:dyDescent="0.2">
      <c r="A152"/>
      <c r="B152"/>
      <c r="C152" s="47">
        <v>46212</v>
      </c>
      <c r="D152" s="65">
        <v>2</v>
      </c>
      <c r="E152">
        <v>16</v>
      </c>
      <c r="F152" s="66">
        <v>0.47058823529411764</v>
      </c>
      <c r="G152" s="66">
        <v>0.52941176470588236</v>
      </c>
      <c r="H152" s="66">
        <v>0.53</v>
      </c>
    </row>
    <row r="153" spans="1:8" ht="12.75" x14ac:dyDescent="0.2">
      <c r="A153"/>
      <c r="B153"/>
      <c r="C153" s="36">
        <v>46212</v>
      </c>
      <c r="D153" s="65" t="s">
        <v>94</v>
      </c>
      <c r="E153" s="62">
        <v>53</v>
      </c>
      <c r="F153" s="37">
        <v>0.8833333333333333</v>
      </c>
      <c r="G153" s="37">
        <v>0</v>
      </c>
      <c r="H153" s="37">
        <v>0</v>
      </c>
    </row>
    <row r="154" spans="1:8" ht="12.75" x14ac:dyDescent="0.2">
      <c r="A154"/>
      <c r="B154"/>
      <c r="C154" s="36">
        <v>46213</v>
      </c>
      <c r="D154" s="99" t="s">
        <v>17</v>
      </c>
      <c r="E154" s="62">
        <v>45</v>
      </c>
      <c r="F154" s="37">
        <v>0.7142857142857143</v>
      </c>
      <c r="G154" s="37">
        <v>0</v>
      </c>
      <c r="H154" s="37">
        <v>0</v>
      </c>
    </row>
    <row r="155" spans="1:8" ht="12.75" x14ac:dyDescent="0.2">
      <c r="A155"/>
      <c r="B155"/>
      <c r="C155" s="47">
        <v>46213</v>
      </c>
      <c r="D155" s="65">
        <v>2</v>
      </c>
      <c r="E155">
        <v>17</v>
      </c>
      <c r="F155" s="66">
        <v>0.5</v>
      </c>
      <c r="G155" s="66">
        <v>0.5</v>
      </c>
      <c r="H155" s="66">
        <v>0.5</v>
      </c>
    </row>
    <row r="156" spans="1:8" ht="12.75" x14ac:dyDescent="0.2">
      <c r="A156"/>
      <c r="B156"/>
      <c r="C156" s="36">
        <v>46213</v>
      </c>
      <c r="D156" s="65" t="s">
        <v>94</v>
      </c>
      <c r="E156" s="62">
        <v>54</v>
      </c>
      <c r="F156" s="37">
        <v>0.9</v>
      </c>
      <c r="G156" s="37">
        <v>0</v>
      </c>
      <c r="H156" s="37">
        <v>0</v>
      </c>
    </row>
    <row r="157" spans="1:8" ht="12.75" x14ac:dyDescent="0.2">
      <c r="A157"/>
      <c r="B157"/>
      <c r="C157" s="36">
        <v>46214</v>
      </c>
      <c r="D157" s="99" t="s">
        <v>17</v>
      </c>
      <c r="E157" s="62">
        <v>46</v>
      </c>
      <c r="F157" s="37">
        <v>0.73015873015873012</v>
      </c>
      <c r="G157" s="37">
        <v>0</v>
      </c>
      <c r="H157" s="37">
        <v>0</v>
      </c>
    </row>
    <row r="158" spans="1:8" ht="12.75" x14ac:dyDescent="0.2">
      <c r="A158"/>
      <c r="B158"/>
      <c r="C158" s="47">
        <v>46214</v>
      </c>
      <c r="D158" s="65">
        <v>2</v>
      </c>
      <c r="E158">
        <v>18</v>
      </c>
      <c r="F158" s="66">
        <v>0.52941176470588236</v>
      </c>
      <c r="G158" s="66">
        <v>0.47058823529411764</v>
      </c>
      <c r="H158" s="66">
        <v>0.47</v>
      </c>
    </row>
    <row r="159" spans="1:8" ht="12.75" x14ac:dyDescent="0.2">
      <c r="A159"/>
      <c r="B159"/>
      <c r="C159" s="36">
        <v>46214</v>
      </c>
      <c r="D159" s="65" t="s">
        <v>94</v>
      </c>
      <c r="E159" s="62">
        <v>55</v>
      </c>
      <c r="F159" s="37">
        <v>0.91666666666666663</v>
      </c>
      <c r="G159" s="37">
        <v>0</v>
      </c>
      <c r="H159" s="37">
        <v>0</v>
      </c>
    </row>
    <row r="160" spans="1:8" ht="12.75" x14ac:dyDescent="0.2">
      <c r="A160"/>
      <c r="B160"/>
      <c r="C160" s="36">
        <v>46215</v>
      </c>
      <c r="D160" s="99" t="s">
        <v>17</v>
      </c>
      <c r="E160" s="62">
        <v>47</v>
      </c>
      <c r="F160" s="37">
        <v>0.74603174603174605</v>
      </c>
      <c r="G160" s="37">
        <v>0</v>
      </c>
      <c r="H160" s="37">
        <v>0</v>
      </c>
    </row>
    <row r="161" spans="1:8" ht="12.75" x14ac:dyDescent="0.2">
      <c r="A161"/>
      <c r="B161"/>
      <c r="C161" s="47">
        <v>46215</v>
      </c>
      <c r="D161" s="65">
        <v>2</v>
      </c>
      <c r="E161">
        <v>19</v>
      </c>
      <c r="F161" s="66">
        <v>0.55882352941176472</v>
      </c>
      <c r="G161" s="66">
        <v>0.44117647058823528</v>
      </c>
      <c r="H161" s="66">
        <v>0.44</v>
      </c>
    </row>
    <row r="162" spans="1:8" ht="12.75" x14ac:dyDescent="0.2">
      <c r="A162"/>
      <c r="B162"/>
      <c r="C162" s="36">
        <v>46215</v>
      </c>
      <c r="D162" s="65" t="s">
        <v>94</v>
      </c>
      <c r="E162" s="62">
        <v>56</v>
      </c>
      <c r="F162" s="37">
        <v>0.93333333333333335</v>
      </c>
      <c r="G162" s="37">
        <v>0</v>
      </c>
      <c r="H162" s="37">
        <v>0</v>
      </c>
    </row>
    <row r="163" spans="1:8" ht="13.5" thickBot="1" x14ac:dyDescent="0.25">
      <c r="A163"/>
      <c r="B163"/>
      <c r="C163" s="36">
        <v>46216</v>
      </c>
      <c r="D163" s="99" t="s">
        <v>17</v>
      </c>
      <c r="E163" s="62">
        <v>48</v>
      </c>
      <c r="F163" s="37">
        <v>0.76190476190476186</v>
      </c>
      <c r="G163" s="37">
        <v>0</v>
      </c>
      <c r="H163" s="37">
        <v>0</v>
      </c>
    </row>
    <row r="164" spans="1:8" ht="13.5" thickBot="1" x14ac:dyDescent="0.25">
      <c r="A164" s="41" t="s">
        <v>24</v>
      </c>
      <c r="B164" s="42"/>
      <c r="C164" s="52">
        <v>46216</v>
      </c>
      <c r="D164" s="43">
        <v>2</v>
      </c>
      <c r="E164" s="53">
        <v>20</v>
      </c>
      <c r="F164" s="54">
        <v>0.58823529411764708</v>
      </c>
      <c r="G164" s="54">
        <v>0.41176470588235292</v>
      </c>
      <c r="H164" s="55">
        <v>0.41</v>
      </c>
    </row>
    <row r="165" spans="1:8" ht="12.75" x14ac:dyDescent="0.2">
      <c r="A165" s="92" t="s">
        <v>93</v>
      </c>
      <c r="B165" s="92"/>
      <c r="C165" s="36">
        <v>46216</v>
      </c>
      <c r="D165" s="65" t="s">
        <v>94</v>
      </c>
      <c r="E165" s="62">
        <v>57</v>
      </c>
      <c r="F165" s="37">
        <v>0.95</v>
      </c>
      <c r="G165" s="37">
        <v>0</v>
      </c>
      <c r="H165" s="37">
        <v>0</v>
      </c>
    </row>
    <row r="166" spans="1:8" ht="12.75" x14ac:dyDescent="0.2">
      <c r="A166"/>
      <c r="B166"/>
      <c r="C166" s="36">
        <v>46217</v>
      </c>
      <c r="D166" s="99" t="s">
        <v>17</v>
      </c>
      <c r="E166" s="62">
        <v>49</v>
      </c>
      <c r="F166" s="37">
        <v>0.77777777777777779</v>
      </c>
      <c r="G166" s="37">
        <v>0</v>
      </c>
      <c r="H166" s="37">
        <v>0</v>
      </c>
    </row>
    <row r="167" spans="1:8" ht="12.75" x14ac:dyDescent="0.2">
      <c r="A167"/>
      <c r="B167"/>
      <c r="C167" s="47">
        <v>46217</v>
      </c>
      <c r="D167" s="65">
        <v>2</v>
      </c>
      <c r="E167">
        <v>21</v>
      </c>
      <c r="F167" s="66">
        <v>0.61764705882352944</v>
      </c>
      <c r="G167" s="66">
        <v>0</v>
      </c>
      <c r="H167" s="66">
        <v>0</v>
      </c>
    </row>
    <row r="168" spans="1:8" ht="12.75" x14ac:dyDescent="0.2">
      <c r="A168" s="35"/>
      <c r="B168" s="35"/>
      <c r="C168" s="36">
        <v>46217</v>
      </c>
      <c r="D168" s="65" t="s">
        <v>94</v>
      </c>
      <c r="E168" s="62">
        <v>58</v>
      </c>
      <c r="F168" s="37">
        <v>0.96666666666666667</v>
      </c>
      <c r="G168" s="37">
        <v>0</v>
      </c>
      <c r="H168" s="37">
        <v>0</v>
      </c>
    </row>
    <row r="169" spans="1:8" ht="12.75" x14ac:dyDescent="0.2">
      <c r="A169"/>
      <c r="B169"/>
      <c r="C169" s="36">
        <v>46218</v>
      </c>
      <c r="D169" s="99" t="s">
        <v>17</v>
      </c>
      <c r="E169" s="62">
        <v>50</v>
      </c>
      <c r="F169" s="37">
        <v>0.79365079365079361</v>
      </c>
      <c r="G169" s="37">
        <v>0</v>
      </c>
      <c r="H169" s="37">
        <v>0</v>
      </c>
    </row>
    <row r="170" spans="1:8" ht="12.75" x14ac:dyDescent="0.2">
      <c r="A170"/>
      <c r="B170"/>
      <c r="C170" s="47">
        <v>46218</v>
      </c>
      <c r="D170" s="65">
        <v>2</v>
      </c>
      <c r="E170">
        <v>22</v>
      </c>
      <c r="F170" s="66">
        <v>0.6470588235294118</v>
      </c>
      <c r="G170" s="66">
        <v>0</v>
      </c>
      <c r="H170" s="66">
        <v>0</v>
      </c>
    </row>
    <row r="171" spans="1:8" ht="12.75" x14ac:dyDescent="0.2">
      <c r="A171" s="35"/>
      <c r="B171" s="35"/>
      <c r="C171" s="36">
        <v>46218</v>
      </c>
      <c r="D171" s="65" t="s">
        <v>94</v>
      </c>
      <c r="E171" s="62">
        <v>59</v>
      </c>
      <c r="F171" s="37">
        <v>0.98333333333333328</v>
      </c>
      <c r="G171" s="37">
        <v>0</v>
      </c>
      <c r="H171" s="37">
        <v>0</v>
      </c>
    </row>
    <row r="172" spans="1:8" ht="12.75" x14ac:dyDescent="0.2">
      <c r="A172"/>
      <c r="B172"/>
      <c r="C172" s="36">
        <v>46219</v>
      </c>
      <c r="D172" s="99" t="s">
        <v>17</v>
      </c>
      <c r="E172" s="62">
        <v>51</v>
      </c>
      <c r="F172" s="37">
        <v>0.80952380952380953</v>
      </c>
      <c r="G172" s="37">
        <v>0</v>
      </c>
      <c r="H172" s="37">
        <v>0</v>
      </c>
    </row>
    <row r="173" spans="1:8" ht="12.75" x14ac:dyDescent="0.2">
      <c r="A173"/>
      <c r="B173"/>
      <c r="C173" s="47">
        <v>46219</v>
      </c>
      <c r="D173" s="65">
        <v>2</v>
      </c>
      <c r="E173">
        <v>23</v>
      </c>
      <c r="F173" s="66">
        <v>0.67647058823529416</v>
      </c>
      <c r="G173" s="66">
        <v>0</v>
      </c>
      <c r="H173" s="66">
        <v>0</v>
      </c>
    </row>
    <row r="174" spans="1:8" ht="12.75" x14ac:dyDescent="0.2">
      <c r="A174" s="92" t="s">
        <v>82</v>
      </c>
      <c r="B174" s="92"/>
      <c r="C174" s="36">
        <v>46219</v>
      </c>
      <c r="D174" s="65" t="s">
        <v>94</v>
      </c>
      <c r="E174" s="62">
        <v>60</v>
      </c>
      <c r="F174" s="37">
        <v>1</v>
      </c>
      <c r="G174" s="37">
        <v>0</v>
      </c>
      <c r="H174" s="37">
        <v>0</v>
      </c>
    </row>
    <row r="175" spans="1:8" ht="12.75" x14ac:dyDescent="0.2">
      <c r="A175"/>
      <c r="B175"/>
      <c r="C175" s="36">
        <v>46220</v>
      </c>
      <c r="D175" s="99" t="s">
        <v>17</v>
      </c>
      <c r="E175" s="62">
        <v>52</v>
      </c>
      <c r="F175" s="37">
        <v>0.82539682539682535</v>
      </c>
      <c r="G175" s="37">
        <v>0</v>
      </c>
      <c r="H175" s="37">
        <v>0</v>
      </c>
    </row>
    <row r="176" spans="1:8" ht="12.75" x14ac:dyDescent="0.2">
      <c r="A176"/>
      <c r="B176"/>
      <c r="C176" s="47">
        <v>46220</v>
      </c>
      <c r="D176" s="65">
        <v>2</v>
      </c>
      <c r="E176">
        <v>24</v>
      </c>
      <c r="F176" s="66">
        <v>0.70588235294117652</v>
      </c>
      <c r="G176" s="66">
        <v>0</v>
      </c>
      <c r="H176" s="66">
        <v>0</v>
      </c>
    </row>
    <row r="177" spans="1:8" ht="12.75" x14ac:dyDescent="0.2">
      <c r="A177"/>
      <c r="B177"/>
      <c r="C177" s="36">
        <v>46221</v>
      </c>
      <c r="D177" s="99" t="s">
        <v>17</v>
      </c>
      <c r="E177" s="62">
        <v>53</v>
      </c>
      <c r="F177" s="37">
        <v>0.84126984126984128</v>
      </c>
      <c r="G177" s="37">
        <v>0</v>
      </c>
      <c r="H177" s="37">
        <v>0</v>
      </c>
    </row>
    <row r="178" spans="1:8" ht="12.75" x14ac:dyDescent="0.2">
      <c r="A178"/>
      <c r="B178"/>
      <c r="C178" s="47">
        <v>46221</v>
      </c>
      <c r="D178" s="65">
        <v>2</v>
      </c>
      <c r="E178">
        <v>25</v>
      </c>
      <c r="F178" s="66">
        <v>0.73529411764705888</v>
      </c>
      <c r="G178" s="66">
        <v>0</v>
      </c>
      <c r="H178" s="66">
        <v>0</v>
      </c>
    </row>
    <row r="179" spans="1:8" ht="12.75" x14ac:dyDescent="0.2">
      <c r="A179"/>
      <c r="B179"/>
      <c r="C179" s="36">
        <v>46222</v>
      </c>
      <c r="D179" s="99" t="s">
        <v>17</v>
      </c>
      <c r="E179" s="62">
        <v>54</v>
      </c>
      <c r="F179" s="37">
        <v>0.8571428571428571</v>
      </c>
      <c r="G179" s="37">
        <v>0</v>
      </c>
      <c r="H179" s="37">
        <v>0</v>
      </c>
    </row>
    <row r="180" spans="1:8" ht="12.75" x14ac:dyDescent="0.2">
      <c r="A180"/>
      <c r="B180"/>
      <c r="C180" s="47">
        <v>46222</v>
      </c>
      <c r="D180" s="65">
        <v>2</v>
      </c>
      <c r="E180">
        <v>26</v>
      </c>
      <c r="F180" s="66">
        <v>0.76470588235294112</v>
      </c>
      <c r="G180" s="66">
        <v>0</v>
      </c>
      <c r="H180" s="66">
        <v>0</v>
      </c>
    </row>
    <row r="181" spans="1:8" ht="12.75" x14ac:dyDescent="0.2">
      <c r="A181"/>
      <c r="B181"/>
      <c r="C181" s="36">
        <v>46223</v>
      </c>
      <c r="D181" s="99" t="s">
        <v>17</v>
      </c>
      <c r="E181" s="62">
        <v>55</v>
      </c>
      <c r="F181" s="37">
        <v>0.87301587301587302</v>
      </c>
      <c r="G181" s="37">
        <v>0</v>
      </c>
      <c r="H181" s="37">
        <v>0</v>
      </c>
    </row>
    <row r="182" spans="1:8" ht="12.75" x14ac:dyDescent="0.2">
      <c r="A182"/>
      <c r="B182"/>
      <c r="C182" s="47">
        <v>46223</v>
      </c>
      <c r="D182" s="65">
        <v>2</v>
      </c>
      <c r="E182">
        <v>27</v>
      </c>
      <c r="F182" s="66">
        <v>0.79411764705882348</v>
      </c>
      <c r="G182" s="66">
        <v>0</v>
      </c>
      <c r="H182" s="66">
        <v>0</v>
      </c>
    </row>
    <row r="183" spans="1:8" ht="12.75" x14ac:dyDescent="0.2">
      <c r="A183"/>
      <c r="B183"/>
      <c r="C183" s="36">
        <v>46224</v>
      </c>
      <c r="D183" s="99" t="s">
        <v>17</v>
      </c>
      <c r="E183" s="62">
        <v>56</v>
      </c>
      <c r="F183" s="37">
        <v>0.88888888888888884</v>
      </c>
      <c r="G183" s="37">
        <v>0</v>
      </c>
      <c r="H183" s="37">
        <v>0</v>
      </c>
    </row>
    <row r="184" spans="1:8" ht="12.75" x14ac:dyDescent="0.2">
      <c r="A184"/>
      <c r="B184"/>
      <c r="C184" s="47">
        <v>46224</v>
      </c>
      <c r="D184" s="65">
        <v>2</v>
      </c>
      <c r="E184">
        <v>28</v>
      </c>
      <c r="F184" s="66">
        <v>0.82352941176470584</v>
      </c>
      <c r="G184" s="66">
        <v>0</v>
      </c>
      <c r="H184" s="66">
        <v>0</v>
      </c>
    </row>
    <row r="185" spans="1:8" ht="12.75" x14ac:dyDescent="0.2">
      <c r="A185" s="35" t="s">
        <v>81</v>
      </c>
      <c r="B185" s="35"/>
      <c r="C185" s="36">
        <v>46225</v>
      </c>
      <c r="D185" s="99" t="s">
        <v>17</v>
      </c>
      <c r="E185" s="62">
        <v>57</v>
      </c>
      <c r="F185" s="37">
        <v>0.90476190476190477</v>
      </c>
      <c r="G185" s="37">
        <v>0</v>
      </c>
      <c r="H185" s="37">
        <v>0</v>
      </c>
    </row>
    <row r="186" spans="1:8" ht="12.75" x14ac:dyDescent="0.2">
      <c r="A186" s="92" t="s">
        <v>54</v>
      </c>
      <c r="B186" s="92"/>
      <c r="C186" s="47">
        <v>46225</v>
      </c>
      <c r="D186" s="65">
        <v>2</v>
      </c>
      <c r="E186">
        <v>29</v>
      </c>
      <c r="F186" s="66">
        <v>0.8529411764705882</v>
      </c>
      <c r="G186" s="66">
        <v>0</v>
      </c>
      <c r="H186" s="66">
        <v>0</v>
      </c>
    </row>
    <row r="187" spans="1:8" ht="12.75" x14ac:dyDescent="0.2">
      <c r="A187" s="35"/>
      <c r="B187" s="35"/>
      <c r="C187" s="36">
        <v>46226</v>
      </c>
      <c r="D187" s="99" t="s">
        <v>17</v>
      </c>
      <c r="E187" s="62">
        <v>58</v>
      </c>
      <c r="F187" s="37">
        <v>0.92063492063492058</v>
      </c>
      <c r="G187" s="37">
        <v>0</v>
      </c>
      <c r="H187" s="37">
        <v>0</v>
      </c>
    </row>
    <row r="188" spans="1:8" ht="12.75" x14ac:dyDescent="0.2">
      <c r="A188"/>
      <c r="B188"/>
      <c r="C188" s="47">
        <v>46226</v>
      </c>
      <c r="D188" s="65">
        <v>2</v>
      </c>
      <c r="E188">
        <v>30</v>
      </c>
      <c r="F188" s="66">
        <v>0.88235294117647056</v>
      </c>
      <c r="G188" s="66">
        <v>0</v>
      </c>
      <c r="H188" s="66">
        <v>0</v>
      </c>
    </row>
    <row r="189" spans="1:8" ht="12.75" x14ac:dyDescent="0.2">
      <c r="A189" s="35"/>
      <c r="B189" s="35"/>
      <c r="C189" s="36">
        <v>46227</v>
      </c>
      <c r="D189" s="99" t="s">
        <v>17</v>
      </c>
      <c r="E189" s="62">
        <v>59</v>
      </c>
      <c r="F189" s="37">
        <v>0.93650793650793651</v>
      </c>
      <c r="G189" s="37">
        <v>0</v>
      </c>
      <c r="H189" s="37">
        <v>0</v>
      </c>
    </row>
    <row r="190" spans="1:8" ht="12.75" x14ac:dyDescent="0.2">
      <c r="A190"/>
      <c r="B190"/>
      <c r="C190" s="47">
        <v>46227</v>
      </c>
      <c r="D190" s="65">
        <v>2</v>
      </c>
      <c r="E190">
        <v>31</v>
      </c>
      <c r="F190" s="66">
        <v>0.91176470588235292</v>
      </c>
      <c r="G190" s="66">
        <v>0</v>
      </c>
      <c r="H190" s="66">
        <v>0</v>
      </c>
    </row>
    <row r="191" spans="1:8" ht="12.75" x14ac:dyDescent="0.2">
      <c r="A191" s="35"/>
      <c r="B191" s="35"/>
      <c r="C191" s="36">
        <v>46228</v>
      </c>
      <c r="D191" s="99" t="s">
        <v>17</v>
      </c>
      <c r="E191" s="62">
        <v>60</v>
      </c>
      <c r="F191" s="37">
        <v>0.95238095238095233</v>
      </c>
      <c r="G191" s="37">
        <v>0</v>
      </c>
      <c r="H191" s="37">
        <v>0</v>
      </c>
    </row>
    <row r="192" spans="1:8" ht="12.75" x14ac:dyDescent="0.2">
      <c r="A192"/>
      <c r="B192"/>
      <c r="C192" s="47">
        <v>46228</v>
      </c>
      <c r="D192" s="65">
        <v>2</v>
      </c>
      <c r="E192">
        <v>32</v>
      </c>
      <c r="F192" s="66">
        <v>0.94117647058823528</v>
      </c>
      <c r="G192" s="66">
        <v>0</v>
      </c>
      <c r="H192" s="66">
        <v>0</v>
      </c>
    </row>
    <row r="193" spans="1:8" ht="12.75" x14ac:dyDescent="0.2">
      <c r="A193" s="35"/>
      <c r="B193" s="35"/>
      <c r="C193" s="36">
        <v>46229</v>
      </c>
      <c r="D193" s="99" t="s">
        <v>17</v>
      </c>
      <c r="E193" s="62">
        <v>61</v>
      </c>
      <c r="F193" s="37">
        <v>0.96825396825396826</v>
      </c>
      <c r="G193" s="37">
        <v>0</v>
      </c>
      <c r="H193" s="37">
        <v>0</v>
      </c>
    </row>
    <row r="194" spans="1:8" ht="12.75" x14ac:dyDescent="0.2">
      <c r="A194"/>
      <c r="B194"/>
      <c r="C194" s="47">
        <v>46229</v>
      </c>
      <c r="D194" s="65">
        <v>2</v>
      </c>
      <c r="E194">
        <v>33</v>
      </c>
      <c r="F194" s="66">
        <v>0.97058823529411764</v>
      </c>
      <c r="G194" s="66">
        <v>0</v>
      </c>
      <c r="H194" s="66">
        <v>0</v>
      </c>
    </row>
    <row r="195" spans="1:8" ht="12.75" x14ac:dyDescent="0.2">
      <c r="A195" s="35"/>
      <c r="B195" s="35"/>
      <c r="C195" s="36">
        <v>46230</v>
      </c>
      <c r="D195" s="99" t="s">
        <v>17</v>
      </c>
      <c r="E195" s="62">
        <v>62</v>
      </c>
      <c r="F195" s="37">
        <v>0.98412698412698407</v>
      </c>
      <c r="G195" s="37">
        <v>0</v>
      </c>
      <c r="H195" s="37">
        <v>0</v>
      </c>
    </row>
    <row r="196" spans="1:8" ht="12.75" x14ac:dyDescent="0.2">
      <c r="A196" s="92" t="s">
        <v>82</v>
      </c>
      <c r="B196" s="92"/>
      <c r="C196" s="47">
        <v>46230</v>
      </c>
      <c r="D196" s="65">
        <v>2</v>
      </c>
      <c r="E196">
        <v>34</v>
      </c>
      <c r="F196" s="66">
        <v>1</v>
      </c>
      <c r="G196" s="66">
        <v>0</v>
      </c>
      <c r="H196" s="66">
        <v>0</v>
      </c>
    </row>
    <row r="197" spans="1:8" ht="12.75" x14ac:dyDescent="0.2">
      <c r="A197" s="92" t="s">
        <v>82</v>
      </c>
      <c r="B197" s="92"/>
      <c r="C197" s="36">
        <v>46231</v>
      </c>
      <c r="D197" s="99" t="s">
        <v>17</v>
      </c>
      <c r="E197" s="62">
        <v>63</v>
      </c>
      <c r="F197" s="37">
        <v>1</v>
      </c>
      <c r="G197" s="37">
        <v>0</v>
      </c>
      <c r="H197" s="37">
        <v>0</v>
      </c>
    </row>
  </sheetData>
  <sortState xmlns:xlrd2="http://schemas.microsoft.com/office/spreadsheetml/2017/richdata2" ref="A7:H200">
    <sortCondition ref="C7:C200"/>
  </sortState>
  <phoneticPr fontId="0" type="noConversion"/>
  <printOptions horizontalCentered="1" gridLines="1"/>
  <pageMargins left="0.5" right="0.5" top="0.92" bottom="0.6" header="0.27" footer="0.25"/>
  <pageSetup orientation="portrait" horizontalDpi="300" verticalDpi="300" r:id="rId1"/>
  <headerFooter alignWithMargins="0">
    <oddHeader>&amp;L
Prorata Refund Schedule
&amp;C&amp;G
&amp;R
Summer Semester - 202605</oddHeader>
    <oddFooter>&amp;L&amp;8&amp;F (&amp;D)&amp;R&amp;8&amp;P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3"/>
  <sheetViews>
    <sheetView topLeftCell="A25" workbookViewId="0">
      <selection activeCell="A9" sqref="A9:H68"/>
    </sheetView>
  </sheetViews>
  <sheetFormatPr defaultRowHeight="12.75" x14ac:dyDescent="0.2"/>
  <cols>
    <col min="1" max="2" width="18.28515625" customWidth="1"/>
    <col min="3" max="3" width="11.85546875" style="47" customWidth="1"/>
    <col min="5" max="5" width="9.42578125" customWidth="1"/>
    <col min="6" max="6" width="13.85546875" customWidth="1"/>
    <col min="7" max="7" width="14.85546875" customWidth="1"/>
    <col min="8" max="8" width="14.140625" customWidth="1"/>
    <col min="9" max="10" width="10.85546875" style="61" bestFit="1" customWidth="1"/>
  </cols>
  <sheetData>
    <row r="1" spans="1:13" ht="24" customHeight="1" x14ac:dyDescent="0.2">
      <c r="A1" s="78" t="s">
        <v>86</v>
      </c>
      <c r="B1" s="95"/>
      <c r="C1" s="48"/>
      <c r="E1" s="79"/>
      <c r="G1" s="80" t="s">
        <v>62</v>
      </c>
      <c r="H1" s="80"/>
    </row>
    <row r="2" spans="1:13" x14ac:dyDescent="0.2">
      <c r="A2" s="81" t="s">
        <v>63</v>
      </c>
      <c r="B2" s="96"/>
      <c r="C2" s="82"/>
      <c r="E2" s="83">
        <v>60</v>
      </c>
      <c r="G2" s="80" t="s">
        <v>64</v>
      </c>
      <c r="H2" s="80"/>
    </row>
    <row r="3" spans="1:13" ht="17.25" customHeight="1" thickBot="1" x14ac:dyDescent="0.25">
      <c r="A3" s="84" t="s">
        <v>65</v>
      </c>
      <c r="B3" s="97"/>
      <c r="C3" s="85"/>
      <c r="E3" s="86"/>
    </row>
    <row r="4" spans="1:13" s="1" customFormat="1" ht="36" x14ac:dyDescent="0.2">
      <c r="C4" s="87" t="s">
        <v>66</v>
      </c>
      <c r="E4" s="88" t="s">
        <v>67</v>
      </c>
      <c r="F4" s="88" t="s">
        <v>68</v>
      </c>
      <c r="G4" s="88" t="s">
        <v>69</v>
      </c>
      <c r="H4" s="88"/>
      <c r="I4" s="61"/>
      <c r="J4" s="61"/>
    </row>
    <row r="5" spans="1:13" ht="5.25" customHeight="1" x14ac:dyDescent="0.2"/>
    <row r="6" spans="1:13" ht="24" customHeight="1" x14ac:dyDescent="0.2">
      <c r="A6" s="89" t="s">
        <v>70</v>
      </c>
      <c r="B6" s="89"/>
      <c r="E6" s="90"/>
    </row>
    <row r="7" spans="1:13" ht="6.75" customHeight="1" x14ac:dyDescent="0.2">
      <c r="C7" s="91"/>
      <c r="E7" s="90"/>
      <c r="F7" s="82"/>
      <c r="G7" s="82"/>
      <c r="H7" s="82"/>
      <c r="J7"/>
    </row>
    <row r="8" spans="1:13" ht="6.75" customHeight="1" x14ac:dyDescent="0.2">
      <c r="C8" s="91"/>
      <c r="E8" s="90"/>
      <c r="F8" s="82"/>
      <c r="G8" s="82"/>
      <c r="H8" s="82"/>
      <c r="J8"/>
    </row>
    <row r="9" spans="1:13" x14ac:dyDescent="0.2">
      <c r="A9" s="92" t="s">
        <v>87</v>
      </c>
      <c r="B9" s="92"/>
      <c r="C9" s="36">
        <v>46160</v>
      </c>
      <c r="D9" s="65" t="s">
        <v>94</v>
      </c>
      <c r="E9" s="62">
        <v>1</v>
      </c>
      <c r="F9" s="37">
        <v>1.6666666666666666E-2</v>
      </c>
      <c r="G9" s="37">
        <v>1</v>
      </c>
      <c r="H9" s="37">
        <v>1</v>
      </c>
      <c r="I9" s="61" t="s">
        <v>77</v>
      </c>
      <c r="J9" s="61" t="s">
        <v>77</v>
      </c>
      <c r="K9" s="66">
        <f t="shared" ref="K9:L40" si="0">ROUND(F9,3)</f>
        <v>1.7000000000000001E-2</v>
      </c>
      <c r="L9" s="66">
        <f t="shared" si="0"/>
        <v>1</v>
      </c>
      <c r="M9" s="66">
        <f t="shared" ref="M9:M68" si="1">SUM(K9:L9)</f>
        <v>1.0169999999999999</v>
      </c>
    </row>
    <row r="10" spans="1:13" x14ac:dyDescent="0.2">
      <c r="A10" s="27" t="s">
        <v>88</v>
      </c>
      <c r="B10" s="27"/>
      <c r="C10" s="36">
        <v>46161</v>
      </c>
      <c r="D10" s="65" t="s">
        <v>94</v>
      </c>
      <c r="E10" s="62">
        <v>2</v>
      </c>
      <c r="F10" s="37">
        <v>3.3333333333333333E-2</v>
      </c>
      <c r="G10" s="37">
        <v>1</v>
      </c>
      <c r="H10" s="37">
        <v>1</v>
      </c>
      <c r="I10" s="61" t="s">
        <v>78</v>
      </c>
      <c r="J10" s="61" t="s">
        <v>78</v>
      </c>
      <c r="K10" s="66">
        <f t="shared" si="0"/>
        <v>3.3000000000000002E-2</v>
      </c>
      <c r="L10" s="66">
        <f t="shared" si="0"/>
        <v>1</v>
      </c>
      <c r="M10" s="66">
        <f t="shared" si="1"/>
        <v>1.0329999999999999</v>
      </c>
    </row>
    <row r="11" spans="1:13" x14ac:dyDescent="0.2">
      <c r="A11" s="27" t="s">
        <v>89</v>
      </c>
      <c r="B11" s="27"/>
      <c r="C11" s="36">
        <v>46162</v>
      </c>
      <c r="D11" s="65" t="s">
        <v>94</v>
      </c>
      <c r="E11" s="62">
        <v>3</v>
      </c>
      <c r="F11" s="37">
        <v>0.05</v>
      </c>
      <c r="G11" s="37">
        <v>1</v>
      </c>
      <c r="H11" s="37">
        <v>1</v>
      </c>
      <c r="I11" s="61" t="s">
        <v>71</v>
      </c>
      <c r="J11" s="61" t="s">
        <v>71</v>
      </c>
      <c r="K11" s="66">
        <f t="shared" si="0"/>
        <v>0.05</v>
      </c>
      <c r="L11" s="66">
        <f t="shared" si="0"/>
        <v>1</v>
      </c>
      <c r="M11" s="66">
        <f t="shared" si="1"/>
        <v>1.05</v>
      </c>
    </row>
    <row r="12" spans="1:13" x14ac:dyDescent="0.2">
      <c r="A12" s="27" t="s">
        <v>90</v>
      </c>
      <c r="B12" s="27"/>
      <c r="C12" s="36">
        <v>46163</v>
      </c>
      <c r="D12" s="65" t="s">
        <v>94</v>
      </c>
      <c r="E12" s="62">
        <v>4</v>
      </c>
      <c r="F12" s="37">
        <v>6.6666666666666666E-2</v>
      </c>
      <c r="G12" s="37">
        <v>1</v>
      </c>
      <c r="H12" s="37">
        <v>1</v>
      </c>
      <c r="I12" s="61" t="s">
        <v>73</v>
      </c>
      <c r="J12" s="61" t="s">
        <v>73</v>
      </c>
      <c r="K12" s="66">
        <f t="shared" si="0"/>
        <v>6.7000000000000004E-2</v>
      </c>
      <c r="L12" s="66">
        <f t="shared" si="0"/>
        <v>1</v>
      </c>
      <c r="M12" s="66">
        <f t="shared" si="1"/>
        <v>1.0669999999999999</v>
      </c>
    </row>
    <row r="13" spans="1:13" ht="13.5" thickBot="1" x14ac:dyDescent="0.25">
      <c r="A13" s="32" t="s">
        <v>91</v>
      </c>
      <c r="B13" s="27"/>
      <c r="C13" s="36">
        <v>46164</v>
      </c>
      <c r="D13" s="65" t="s">
        <v>94</v>
      </c>
      <c r="E13" s="63">
        <v>5</v>
      </c>
      <c r="F13" s="38">
        <v>8.3333333333333329E-2</v>
      </c>
      <c r="G13" s="38">
        <v>1</v>
      </c>
      <c r="H13" s="37">
        <v>1</v>
      </c>
      <c r="I13" s="61" t="s">
        <v>74</v>
      </c>
      <c r="J13" s="61" t="s">
        <v>74</v>
      </c>
      <c r="K13" s="66">
        <f t="shared" si="0"/>
        <v>8.3000000000000004E-2</v>
      </c>
      <c r="L13" s="66">
        <f t="shared" si="0"/>
        <v>1</v>
      </c>
      <c r="M13" s="66">
        <f t="shared" si="1"/>
        <v>1.083</v>
      </c>
    </row>
    <row r="14" spans="1:13" x14ac:dyDescent="0.2">
      <c r="C14" s="36">
        <v>46165</v>
      </c>
      <c r="D14" s="65" t="s">
        <v>94</v>
      </c>
      <c r="E14" s="62">
        <v>6</v>
      </c>
      <c r="F14" s="37">
        <v>0.1</v>
      </c>
      <c r="G14" s="37">
        <v>0.9</v>
      </c>
      <c r="H14" s="37">
        <v>0.9</v>
      </c>
      <c r="I14" s="61" t="s">
        <v>75</v>
      </c>
      <c r="K14" s="66">
        <f t="shared" si="0"/>
        <v>0.1</v>
      </c>
      <c r="L14" s="66">
        <f t="shared" si="0"/>
        <v>0.9</v>
      </c>
      <c r="M14" s="66">
        <f t="shared" si="1"/>
        <v>1</v>
      </c>
    </row>
    <row r="15" spans="1:13" x14ac:dyDescent="0.2">
      <c r="C15" s="36">
        <v>46166</v>
      </c>
      <c r="D15" s="65" t="s">
        <v>94</v>
      </c>
      <c r="E15" s="62">
        <v>7</v>
      </c>
      <c r="F15" s="37">
        <v>0.11666666666666667</v>
      </c>
      <c r="G15" s="37">
        <v>0.8833333333333333</v>
      </c>
      <c r="H15" s="37">
        <v>0.88</v>
      </c>
      <c r="I15" s="61" t="s">
        <v>76</v>
      </c>
      <c r="K15" s="66">
        <f t="shared" si="0"/>
        <v>0.11700000000000001</v>
      </c>
      <c r="L15" s="66">
        <f t="shared" si="0"/>
        <v>0.88300000000000001</v>
      </c>
      <c r="M15" s="66">
        <f t="shared" si="1"/>
        <v>1</v>
      </c>
    </row>
    <row r="16" spans="1:13" x14ac:dyDescent="0.2">
      <c r="C16" s="36">
        <v>46167</v>
      </c>
      <c r="D16" s="65" t="s">
        <v>94</v>
      </c>
      <c r="E16" s="62">
        <v>8</v>
      </c>
      <c r="F16" s="37">
        <v>0.13333333333333333</v>
      </c>
      <c r="G16" s="37">
        <v>0.8666666666666667</v>
      </c>
      <c r="H16" s="37">
        <v>0.87</v>
      </c>
      <c r="I16" s="61" t="s">
        <v>77</v>
      </c>
      <c r="J16" s="61" t="s">
        <v>77</v>
      </c>
      <c r="K16" s="66">
        <f t="shared" si="0"/>
        <v>0.13300000000000001</v>
      </c>
      <c r="L16" s="66">
        <f t="shared" si="0"/>
        <v>0.86699999999999999</v>
      </c>
      <c r="M16" s="66">
        <f t="shared" si="1"/>
        <v>1</v>
      </c>
    </row>
    <row r="17" spans="1:13" x14ac:dyDescent="0.2">
      <c r="C17" s="36">
        <v>46168</v>
      </c>
      <c r="D17" s="65" t="s">
        <v>94</v>
      </c>
      <c r="E17" s="62">
        <v>9</v>
      </c>
      <c r="F17" s="37">
        <v>0.15</v>
      </c>
      <c r="G17" s="37">
        <v>0.85</v>
      </c>
      <c r="H17" s="37">
        <v>0.85</v>
      </c>
      <c r="I17" s="61" t="s">
        <v>78</v>
      </c>
      <c r="J17" s="61" t="s">
        <v>78</v>
      </c>
      <c r="K17" s="66">
        <f t="shared" si="0"/>
        <v>0.15</v>
      </c>
      <c r="L17" s="66">
        <f t="shared" si="0"/>
        <v>0.85</v>
      </c>
      <c r="M17" s="66">
        <f t="shared" si="1"/>
        <v>1</v>
      </c>
    </row>
    <row r="18" spans="1:13" x14ac:dyDescent="0.2">
      <c r="C18" s="36">
        <v>46169</v>
      </c>
      <c r="D18" s="65" t="s">
        <v>94</v>
      </c>
      <c r="E18" s="62">
        <v>10</v>
      </c>
      <c r="F18" s="37">
        <v>0.16666666666666666</v>
      </c>
      <c r="G18" s="37">
        <v>0.83333333333333337</v>
      </c>
      <c r="H18" s="37">
        <v>0.83</v>
      </c>
      <c r="I18" s="61" t="s">
        <v>71</v>
      </c>
      <c r="J18" s="61" t="s">
        <v>71</v>
      </c>
      <c r="K18" s="66">
        <f t="shared" si="0"/>
        <v>0.16700000000000001</v>
      </c>
      <c r="L18" s="66">
        <f t="shared" si="0"/>
        <v>0.83299999999999996</v>
      </c>
      <c r="M18" s="66">
        <f t="shared" si="1"/>
        <v>1</v>
      </c>
    </row>
    <row r="19" spans="1:13" x14ac:dyDescent="0.2">
      <c r="C19" s="36">
        <v>46170</v>
      </c>
      <c r="D19" s="65" t="s">
        <v>94</v>
      </c>
      <c r="E19" s="62">
        <v>11</v>
      </c>
      <c r="F19" s="37">
        <v>0.18333333333333332</v>
      </c>
      <c r="G19" s="37">
        <v>0.81666666666666665</v>
      </c>
      <c r="H19" s="37">
        <v>0.82</v>
      </c>
      <c r="I19" s="61" t="s">
        <v>73</v>
      </c>
      <c r="J19" s="61" t="s">
        <v>73</v>
      </c>
      <c r="K19" s="66">
        <f t="shared" si="0"/>
        <v>0.183</v>
      </c>
      <c r="L19" s="66">
        <f t="shared" si="0"/>
        <v>0.81699999999999995</v>
      </c>
      <c r="M19" s="66">
        <f t="shared" si="1"/>
        <v>1</v>
      </c>
    </row>
    <row r="20" spans="1:13" x14ac:dyDescent="0.2">
      <c r="C20" s="36">
        <v>46171</v>
      </c>
      <c r="D20" s="65" t="s">
        <v>94</v>
      </c>
      <c r="E20" s="62">
        <v>12</v>
      </c>
      <c r="F20" s="37">
        <v>0.2</v>
      </c>
      <c r="G20" s="37">
        <v>0.8</v>
      </c>
      <c r="H20" s="37">
        <v>0.8</v>
      </c>
      <c r="I20" s="61" t="s">
        <v>74</v>
      </c>
      <c r="J20" s="61" t="s">
        <v>74</v>
      </c>
      <c r="K20" s="66">
        <f t="shared" si="0"/>
        <v>0.2</v>
      </c>
      <c r="L20" s="66">
        <f t="shared" si="0"/>
        <v>0.8</v>
      </c>
      <c r="M20" s="66">
        <f t="shared" si="1"/>
        <v>1</v>
      </c>
    </row>
    <row r="21" spans="1:13" x14ac:dyDescent="0.2">
      <c r="C21" s="36">
        <v>46172</v>
      </c>
      <c r="D21" s="65" t="s">
        <v>94</v>
      </c>
      <c r="E21" s="62">
        <v>13</v>
      </c>
      <c r="F21" s="37">
        <v>0.21666666666666667</v>
      </c>
      <c r="G21" s="37">
        <v>0.78333333333333333</v>
      </c>
      <c r="H21" s="37">
        <v>0.78</v>
      </c>
      <c r="I21" s="61" t="s">
        <v>75</v>
      </c>
      <c r="K21" s="66">
        <f t="shared" si="0"/>
        <v>0.217</v>
      </c>
      <c r="L21" s="66">
        <f t="shared" si="0"/>
        <v>0.78300000000000003</v>
      </c>
      <c r="M21" s="66">
        <f t="shared" si="1"/>
        <v>1</v>
      </c>
    </row>
    <row r="22" spans="1:13" x14ac:dyDescent="0.2">
      <c r="C22" s="36">
        <v>46173</v>
      </c>
      <c r="D22" s="65" t="s">
        <v>94</v>
      </c>
      <c r="E22" s="62">
        <v>14</v>
      </c>
      <c r="F22" s="37">
        <v>0.23333333333333334</v>
      </c>
      <c r="G22" s="37">
        <v>0.76666666666666661</v>
      </c>
      <c r="H22" s="37">
        <v>0.77</v>
      </c>
      <c r="I22" s="61" t="s">
        <v>76</v>
      </c>
      <c r="K22" s="66">
        <f t="shared" si="0"/>
        <v>0.23300000000000001</v>
      </c>
      <c r="L22" s="66">
        <f t="shared" si="0"/>
        <v>0.76700000000000002</v>
      </c>
      <c r="M22" s="66">
        <f t="shared" si="1"/>
        <v>1</v>
      </c>
    </row>
    <row r="23" spans="1:13" x14ac:dyDescent="0.2">
      <c r="A23" s="35"/>
      <c r="B23" s="35"/>
      <c r="C23" s="36">
        <v>46174</v>
      </c>
      <c r="D23" s="65" t="s">
        <v>94</v>
      </c>
      <c r="E23" s="62">
        <v>15</v>
      </c>
      <c r="F23" s="37">
        <v>0.25</v>
      </c>
      <c r="G23" s="37">
        <v>0.75</v>
      </c>
      <c r="H23" s="37">
        <v>0.75</v>
      </c>
      <c r="I23" s="61" t="s">
        <v>77</v>
      </c>
      <c r="J23" s="61" t="s">
        <v>77</v>
      </c>
      <c r="K23" s="66">
        <f t="shared" si="0"/>
        <v>0.25</v>
      </c>
      <c r="L23" s="66">
        <f t="shared" si="0"/>
        <v>0.75</v>
      </c>
      <c r="M23" s="66">
        <f t="shared" si="1"/>
        <v>1</v>
      </c>
    </row>
    <row r="24" spans="1:13" x14ac:dyDescent="0.2">
      <c r="C24" s="36">
        <v>46175</v>
      </c>
      <c r="D24" s="65" t="s">
        <v>94</v>
      </c>
      <c r="E24" s="62">
        <v>16</v>
      </c>
      <c r="F24" s="37">
        <v>0.26666666666666666</v>
      </c>
      <c r="G24" s="37">
        <v>0.73333333333333339</v>
      </c>
      <c r="H24" s="37">
        <v>0.73</v>
      </c>
      <c r="I24" s="61" t="s">
        <v>78</v>
      </c>
      <c r="J24" s="61" t="s">
        <v>78</v>
      </c>
      <c r="K24" s="66">
        <f t="shared" si="0"/>
        <v>0.26700000000000002</v>
      </c>
      <c r="L24" s="66">
        <f t="shared" si="0"/>
        <v>0.73299999999999998</v>
      </c>
      <c r="M24" s="66">
        <f t="shared" si="1"/>
        <v>1</v>
      </c>
    </row>
    <row r="25" spans="1:13" x14ac:dyDescent="0.2">
      <c r="C25" s="36">
        <v>46176</v>
      </c>
      <c r="D25" s="65" t="s">
        <v>94</v>
      </c>
      <c r="E25" s="62">
        <v>17</v>
      </c>
      <c r="F25" s="37">
        <v>0.28333333333333333</v>
      </c>
      <c r="G25" s="37">
        <v>0.71666666666666667</v>
      </c>
      <c r="H25" s="37">
        <v>0.72</v>
      </c>
      <c r="I25" s="61" t="s">
        <v>71</v>
      </c>
      <c r="J25" s="61" t="s">
        <v>71</v>
      </c>
      <c r="K25" s="66">
        <f t="shared" si="0"/>
        <v>0.28299999999999997</v>
      </c>
      <c r="L25" s="66">
        <f t="shared" si="0"/>
        <v>0.71699999999999997</v>
      </c>
      <c r="M25" s="66">
        <f t="shared" si="1"/>
        <v>1</v>
      </c>
    </row>
    <row r="26" spans="1:13" x14ac:dyDescent="0.2">
      <c r="C26" s="36">
        <v>46177</v>
      </c>
      <c r="D26" s="65" t="s">
        <v>94</v>
      </c>
      <c r="E26" s="62">
        <v>18</v>
      </c>
      <c r="F26" s="37">
        <v>0.3</v>
      </c>
      <c r="G26" s="37">
        <v>0.7</v>
      </c>
      <c r="H26" s="37">
        <v>0.7</v>
      </c>
      <c r="I26" s="61" t="s">
        <v>73</v>
      </c>
      <c r="J26" s="61" t="s">
        <v>73</v>
      </c>
      <c r="K26" s="66">
        <f t="shared" si="0"/>
        <v>0.3</v>
      </c>
      <c r="L26" s="66">
        <f t="shared" si="0"/>
        <v>0.7</v>
      </c>
      <c r="M26" s="66">
        <f t="shared" si="1"/>
        <v>1</v>
      </c>
    </row>
    <row r="27" spans="1:13" x14ac:dyDescent="0.2">
      <c r="C27" s="36">
        <v>46178</v>
      </c>
      <c r="D27" s="65" t="s">
        <v>94</v>
      </c>
      <c r="E27" s="62">
        <v>19</v>
      </c>
      <c r="F27" s="37">
        <v>0.31666666666666665</v>
      </c>
      <c r="G27" s="37">
        <v>0.68333333333333335</v>
      </c>
      <c r="H27" s="37">
        <v>0.68</v>
      </c>
      <c r="I27" s="61" t="s">
        <v>74</v>
      </c>
      <c r="J27" s="61" t="s">
        <v>74</v>
      </c>
      <c r="K27" s="66">
        <f t="shared" si="0"/>
        <v>0.317</v>
      </c>
      <c r="L27" s="66">
        <f t="shared" si="0"/>
        <v>0.68300000000000005</v>
      </c>
      <c r="M27" s="66">
        <f t="shared" si="1"/>
        <v>1</v>
      </c>
    </row>
    <row r="28" spans="1:13" x14ac:dyDescent="0.2">
      <c r="C28" s="36">
        <v>46179</v>
      </c>
      <c r="D28" s="65" t="s">
        <v>94</v>
      </c>
      <c r="E28" s="62">
        <v>20</v>
      </c>
      <c r="F28" s="37">
        <v>0.33333333333333331</v>
      </c>
      <c r="G28" s="37">
        <v>0.66666666666666674</v>
      </c>
      <c r="H28" s="37">
        <v>0.67</v>
      </c>
      <c r="I28" s="61" t="s">
        <v>75</v>
      </c>
      <c r="K28" s="66">
        <f t="shared" si="0"/>
        <v>0.33300000000000002</v>
      </c>
      <c r="L28" s="66">
        <f t="shared" si="0"/>
        <v>0.66700000000000004</v>
      </c>
      <c r="M28" s="66">
        <f t="shared" si="1"/>
        <v>1</v>
      </c>
    </row>
    <row r="29" spans="1:13" x14ac:dyDescent="0.2">
      <c r="C29" s="36">
        <v>46180</v>
      </c>
      <c r="D29" s="65" t="s">
        <v>94</v>
      </c>
      <c r="E29" s="62">
        <v>21</v>
      </c>
      <c r="F29" s="37">
        <v>0.35</v>
      </c>
      <c r="G29" s="37">
        <v>0.65</v>
      </c>
      <c r="H29" s="37">
        <v>0.65</v>
      </c>
      <c r="I29" s="61" t="s">
        <v>76</v>
      </c>
      <c r="K29" s="66">
        <f t="shared" si="0"/>
        <v>0.35</v>
      </c>
      <c r="L29" s="66">
        <f t="shared" si="0"/>
        <v>0.65</v>
      </c>
      <c r="M29" s="66">
        <f t="shared" si="1"/>
        <v>1</v>
      </c>
    </row>
    <row r="30" spans="1:13" x14ac:dyDescent="0.2">
      <c r="C30" s="36">
        <v>46181</v>
      </c>
      <c r="D30" s="65" t="s">
        <v>94</v>
      </c>
      <c r="E30" s="62">
        <v>22</v>
      </c>
      <c r="F30" s="37">
        <v>0.36666666666666664</v>
      </c>
      <c r="G30" s="37">
        <v>0.6333333333333333</v>
      </c>
      <c r="H30" s="37">
        <v>0.63</v>
      </c>
      <c r="I30" s="61" t="s">
        <v>77</v>
      </c>
      <c r="J30" s="61" t="s">
        <v>77</v>
      </c>
      <c r="K30" s="66">
        <f t="shared" si="0"/>
        <v>0.36699999999999999</v>
      </c>
      <c r="L30" s="66">
        <f t="shared" si="0"/>
        <v>0.63300000000000001</v>
      </c>
      <c r="M30" s="66">
        <f t="shared" si="1"/>
        <v>1</v>
      </c>
    </row>
    <row r="31" spans="1:13" x14ac:dyDescent="0.2">
      <c r="C31" s="36">
        <v>46182</v>
      </c>
      <c r="D31" s="65" t="s">
        <v>94</v>
      </c>
      <c r="E31" s="62">
        <v>23</v>
      </c>
      <c r="F31" s="37">
        <v>0.38333333333333336</v>
      </c>
      <c r="G31" s="37">
        <v>0.6166666666666667</v>
      </c>
      <c r="H31" s="37">
        <v>0.62</v>
      </c>
      <c r="I31" s="61" t="s">
        <v>78</v>
      </c>
      <c r="J31" s="61" t="s">
        <v>78</v>
      </c>
      <c r="K31" s="66">
        <f t="shared" si="0"/>
        <v>0.38300000000000001</v>
      </c>
      <c r="L31" s="66">
        <f t="shared" si="0"/>
        <v>0.61699999999999999</v>
      </c>
      <c r="M31" s="66">
        <f t="shared" si="1"/>
        <v>1</v>
      </c>
    </row>
    <row r="32" spans="1:13" x14ac:dyDescent="0.2">
      <c r="C32" s="36">
        <v>46183</v>
      </c>
      <c r="D32" s="65" t="s">
        <v>94</v>
      </c>
      <c r="E32" s="62">
        <v>24</v>
      </c>
      <c r="F32" s="37">
        <v>0.4</v>
      </c>
      <c r="G32" s="37">
        <v>0.6</v>
      </c>
      <c r="H32" s="37">
        <v>0.6</v>
      </c>
      <c r="I32" s="61" t="s">
        <v>71</v>
      </c>
      <c r="J32" s="61" t="s">
        <v>71</v>
      </c>
      <c r="K32" s="66">
        <f t="shared" si="0"/>
        <v>0.4</v>
      </c>
      <c r="L32" s="66">
        <f t="shared" si="0"/>
        <v>0.6</v>
      </c>
      <c r="M32" s="66">
        <f t="shared" si="1"/>
        <v>1</v>
      </c>
    </row>
    <row r="33" spans="1:13" x14ac:dyDescent="0.2">
      <c r="C33" s="36">
        <v>46184</v>
      </c>
      <c r="D33" s="65" t="s">
        <v>94</v>
      </c>
      <c r="E33" s="62">
        <v>25</v>
      </c>
      <c r="F33" s="37">
        <v>0.41666666666666669</v>
      </c>
      <c r="G33" s="37">
        <v>0.58333333333333326</v>
      </c>
      <c r="H33" s="37">
        <v>0.57999999999999996</v>
      </c>
      <c r="I33" s="61" t="s">
        <v>73</v>
      </c>
      <c r="J33" s="61" t="s">
        <v>73</v>
      </c>
      <c r="K33" s="66">
        <f t="shared" si="0"/>
        <v>0.41699999999999998</v>
      </c>
      <c r="L33" s="66">
        <f t="shared" si="0"/>
        <v>0.58299999999999996</v>
      </c>
      <c r="M33" s="66">
        <f t="shared" si="1"/>
        <v>1</v>
      </c>
    </row>
    <row r="34" spans="1:13" x14ac:dyDescent="0.2">
      <c r="C34" s="36">
        <v>46185</v>
      </c>
      <c r="D34" s="65" t="s">
        <v>94</v>
      </c>
      <c r="E34" s="62">
        <v>26</v>
      </c>
      <c r="F34" s="37">
        <v>0.43333333333333335</v>
      </c>
      <c r="G34" s="37">
        <v>0.56666666666666665</v>
      </c>
      <c r="H34" s="37">
        <v>0.56999999999999995</v>
      </c>
      <c r="I34" s="61" t="s">
        <v>74</v>
      </c>
      <c r="J34" s="61" t="s">
        <v>74</v>
      </c>
      <c r="K34" s="66">
        <f t="shared" si="0"/>
        <v>0.433</v>
      </c>
      <c r="L34" s="66">
        <f t="shared" si="0"/>
        <v>0.56699999999999995</v>
      </c>
      <c r="M34" s="66">
        <f t="shared" si="1"/>
        <v>1</v>
      </c>
    </row>
    <row r="35" spans="1:13" x14ac:dyDescent="0.2">
      <c r="C35" s="36">
        <v>46186</v>
      </c>
      <c r="D35" s="65" t="s">
        <v>94</v>
      </c>
      <c r="E35" s="62">
        <v>27</v>
      </c>
      <c r="F35" s="37">
        <v>0.45</v>
      </c>
      <c r="G35" s="37">
        <v>0.55000000000000004</v>
      </c>
      <c r="H35" s="37">
        <v>0.55000000000000004</v>
      </c>
      <c r="I35" s="61" t="s">
        <v>75</v>
      </c>
      <c r="K35" s="66">
        <f t="shared" si="0"/>
        <v>0.45</v>
      </c>
      <c r="L35" s="66">
        <f t="shared" si="0"/>
        <v>0.55000000000000004</v>
      </c>
      <c r="M35" s="66">
        <f t="shared" si="1"/>
        <v>1</v>
      </c>
    </row>
    <row r="36" spans="1:13" x14ac:dyDescent="0.2">
      <c r="C36" s="36">
        <v>46187</v>
      </c>
      <c r="D36" s="65" t="s">
        <v>94</v>
      </c>
      <c r="E36" s="62">
        <v>28</v>
      </c>
      <c r="F36" s="37">
        <v>0.46666666666666667</v>
      </c>
      <c r="G36" s="37">
        <v>0.53333333333333333</v>
      </c>
      <c r="H36" s="37">
        <v>0.53</v>
      </c>
      <c r="I36" s="61" t="s">
        <v>76</v>
      </c>
      <c r="K36" s="66">
        <f t="shared" si="0"/>
        <v>0.46700000000000003</v>
      </c>
      <c r="L36" s="66">
        <f t="shared" si="0"/>
        <v>0.53300000000000003</v>
      </c>
      <c r="M36" s="66">
        <f t="shared" si="1"/>
        <v>1</v>
      </c>
    </row>
    <row r="37" spans="1:13" x14ac:dyDescent="0.2">
      <c r="C37" s="36">
        <v>46188</v>
      </c>
      <c r="D37" s="65" t="s">
        <v>94</v>
      </c>
      <c r="E37" s="62">
        <v>29</v>
      </c>
      <c r="F37" s="37">
        <v>0.48333333333333334</v>
      </c>
      <c r="G37" s="37">
        <v>0.51666666666666661</v>
      </c>
      <c r="H37" s="37">
        <v>0.52</v>
      </c>
      <c r="I37" s="61" t="s">
        <v>77</v>
      </c>
      <c r="J37" s="61" t="s">
        <v>77</v>
      </c>
      <c r="K37" s="66">
        <f t="shared" si="0"/>
        <v>0.48299999999999998</v>
      </c>
      <c r="L37" s="66">
        <f t="shared" si="0"/>
        <v>0.51700000000000002</v>
      </c>
      <c r="M37" s="66">
        <f t="shared" si="1"/>
        <v>1</v>
      </c>
    </row>
    <row r="38" spans="1:13" x14ac:dyDescent="0.2">
      <c r="C38" s="36">
        <v>46189</v>
      </c>
      <c r="D38" s="65" t="s">
        <v>94</v>
      </c>
      <c r="E38" s="62">
        <v>30</v>
      </c>
      <c r="F38" s="37">
        <v>0.5</v>
      </c>
      <c r="G38" s="37">
        <v>0.5</v>
      </c>
      <c r="H38" s="37">
        <v>0.5</v>
      </c>
      <c r="I38" s="61" t="s">
        <v>78</v>
      </c>
      <c r="J38" s="61" t="s">
        <v>78</v>
      </c>
      <c r="K38" s="66">
        <f t="shared" si="0"/>
        <v>0.5</v>
      </c>
      <c r="L38" s="66">
        <f t="shared" si="0"/>
        <v>0.5</v>
      </c>
      <c r="M38" s="66">
        <f t="shared" si="1"/>
        <v>1</v>
      </c>
    </row>
    <row r="39" spans="1:13" x14ac:dyDescent="0.2">
      <c r="C39" s="36">
        <v>46190</v>
      </c>
      <c r="D39" s="65" t="s">
        <v>94</v>
      </c>
      <c r="E39" s="62">
        <v>31</v>
      </c>
      <c r="F39" s="37">
        <v>0.51666666666666672</v>
      </c>
      <c r="G39" s="37">
        <v>0.48333333333333328</v>
      </c>
      <c r="H39" s="37">
        <v>0.48</v>
      </c>
      <c r="I39" s="61" t="s">
        <v>71</v>
      </c>
      <c r="J39" s="61" t="s">
        <v>71</v>
      </c>
      <c r="K39" s="66">
        <f t="shared" si="0"/>
        <v>0.51700000000000002</v>
      </c>
      <c r="L39" s="66">
        <f t="shared" si="0"/>
        <v>0.48299999999999998</v>
      </c>
      <c r="M39" s="66">
        <f t="shared" si="1"/>
        <v>1</v>
      </c>
    </row>
    <row r="40" spans="1:13" x14ac:dyDescent="0.2">
      <c r="C40" s="36">
        <v>46191</v>
      </c>
      <c r="D40" s="65" t="s">
        <v>94</v>
      </c>
      <c r="E40" s="62">
        <v>32</v>
      </c>
      <c r="F40" s="37">
        <v>0.53333333333333333</v>
      </c>
      <c r="G40" s="37">
        <v>0.46666666666666667</v>
      </c>
      <c r="H40" s="37">
        <v>0.47</v>
      </c>
      <c r="I40" s="61" t="s">
        <v>73</v>
      </c>
      <c r="J40" s="61" t="s">
        <v>73</v>
      </c>
      <c r="K40" s="66">
        <f t="shared" si="0"/>
        <v>0.53300000000000003</v>
      </c>
      <c r="L40" s="66">
        <f t="shared" si="0"/>
        <v>0.46700000000000003</v>
      </c>
      <c r="M40" s="66">
        <f t="shared" si="1"/>
        <v>1</v>
      </c>
    </row>
    <row r="41" spans="1:13" x14ac:dyDescent="0.2">
      <c r="A41" s="35"/>
      <c r="B41" s="35"/>
      <c r="C41" s="36">
        <v>46192</v>
      </c>
      <c r="D41" s="65" t="s">
        <v>94</v>
      </c>
      <c r="E41" s="62">
        <v>33</v>
      </c>
      <c r="F41" s="37">
        <v>0.55000000000000004</v>
      </c>
      <c r="G41" s="37">
        <v>0.44999999999999996</v>
      </c>
      <c r="H41" s="37">
        <v>0.45</v>
      </c>
      <c r="I41" s="61" t="s">
        <v>74</v>
      </c>
      <c r="J41" s="61" t="s">
        <v>74</v>
      </c>
      <c r="K41" s="66">
        <f t="shared" ref="K41:L60" si="2">ROUND(F41,3)</f>
        <v>0.55000000000000004</v>
      </c>
      <c r="L41" s="66">
        <f t="shared" si="2"/>
        <v>0.45</v>
      </c>
      <c r="M41" s="66">
        <f t="shared" si="1"/>
        <v>1</v>
      </c>
    </row>
    <row r="42" spans="1:13" x14ac:dyDescent="0.2">
      <c r="C42" s="36">
        <v>46193</v>
      </c>
      <c r="D42" s="65" t="s">
        <v>94</v>
      </c>
      <c r="E42" s="62">
        <v>34</v>
      </c>
      <c r="F42" s="37">
        <v>0.56666666666666665</v>
      </c>
      <c r="G42" s="37">
        <v>0.43333333333333335</v>
      </c>
      <c r="H42" s="37">
        <v>0.43</v>
      </c>
      <c r="I42" s="61" t="s">
        <v>75</v>
      </c>
      <c r="K42" s="66">
        <f t="shared" si="2"/>
        <v>0.56699999999999995</v>
      </c>
      <c r="L42" s="66">
        <f t="shared" si="2"/>
        <v>0.433</v>
      </c>
      <c r="M42" s="66">
        <f t="shared" si="1"/>
        <v>1</v>
      </c>
    </row>
    <row r="43" spans="1:13" x14ac:dyDescent="0.2">
      <c r="C43" s="36">
        <v>46194</v>
      </c>
      <c r="D43" s="65" t="s">
        <v>94</v>
      </c>
      <c r="E43" s="62">
        <v>35</v>
      </c>
      <c r="F43" s="37">
        <v>0.58333333333333337</v>
      </c>
      <c r="G43" s="37">
        <v>0.41666666666666663</v>
      </c>
      <c r="H43" s="37">
        <v>0.42</v>
      </c>
      <c r="I43" s="61" t="s">
        <v>76</v>
      </c>
      <c r="K43" s="66">
        <f t="shared" si="2"/>
        <v>0.58299999999999996</v>
      </c>
      <c r="L43" s="66">
        <f t="shared" si="2"/>
        <v>0.41699999999999998</v>
      </c>
      <c r="M43" s="66">
        <f t="shared" si="1"/>
        <v>1</v>
      </c>
    </row>
    <row r="44" spans="1:13" ht="13.5" thickBot="1" x14ac:dyDescent="0.25">
      <c r="A44" s="93" t="s">
        <v>79</v>
      </c>
      <c r="B44" s="98"/>
      <c r="C44" s="36">
        <v>46195</v>
      </c>
      <c r="D44" s="65" t="s">
        <v>94</v>
      </c>
      <c r="E44" s="62">
        <v>36</v>
      </c>
      <c r="F44" s="37">
        <v>0.6</v>
      </c>
      <c r="G44" s="37">
        <v>0.4</v>
      </c>
      <c r="H44" s="37">
        <v>0.4</v>
      </c>
      <c r="I44" s="61" t="s">
        <v>77</v>
      </c>
      <c r="J44" s="61" t="s">
        <v>77</v>
      </c>
      <c r="K44" s="66">
        <f t="shared" si="2"/>
        <v>0.6</v>
      </c>
      <c r="L44" s="66">
        <f t="shared" si="2"/>
        <v>0.4</v>
      </c>
      <c r="M44" s="66">
        <f t="shared" si="1"/>
        <v>1</v>
      </c>
    </row>
    <row r="45" spans="1:13" ht="13.5" thickTop="1" x14ac:dyDescent="0.2">
      <c r="C45" s="36">
        <v>46196</v>
      </c>
      <c r="D45" s="65" t="s">
        <v>94</v>
      </c>
      <c r="E45" s="62">
        <v>37</v>
      </c>
      <c r="F45" s="37">
        <v>0.6166666666666667</v>
      </c>
      <c r="G45" s="37">
        <v>0.3833333333333333</v>
      </c>
      <c r="H45" s="37">
        <v>0.38</v>
      </c>
      <c r="I45" s="61" t="s">
        <v>78</v>
      </c>
      <c r="J45" s="61" t="s">
        <v>78</v>
      </c>
      <c r="K45" s="66">
        <f t="shared" si="2"/>
        <v>0.61699999999999999</v>
      </c>
      <c r="L45" s="66">
        <f t="shared" si="2"/>
        <v>0.38300000000000001</v>
      </c>
      <c r="M45" s="66">
        <f t="shared" si="1"/>
        <v>1</v>
      </c>
    </row>
    <row r="46" spans="1:13" x14ac:dyDescent="0.2">
      <c r="C46" s="36">
        <v>46197</v>
      </c>
      <c r="D46" s="65" t="s">
        <v>94</v>
      </c>
      <c r="E46" s="62">
        <v>38</v>
      </c>
      <c r="F46" s="37">
        <v>0.6333333333333333</v>
      </c>
      <c r="G46" s="37">
        <v>0.3666666666666667</v>
      </c>
      <c r="H46" s="37">
        <v>0.37</v>
      </c>
      <c r="I46" s="61" t="s">
        <v>71</v>
      </c>
      <c r="J46" s="61" t="s">
        <v>71</v>
      </c>
      <c r="K46" s="66">
        <f t="shared" si="2"/>
        <v>0.63300000000000001</v>
      </c>
      <c r="L46" s="66">
        <f t="shared" si="2"/>
        <v>0.36699999999999999</v>
      </c>
      <c r="M46" s="66">
        <f t="shared" si="1"/>
        <v>1</v>
      </c>
    </row>
    <row r="47" spans="1:13" x14ac:dyDescent="0.2">
      <c r="C47" s="36">
        <v>46198</v>
      </c>
      <c r="D47" s="65" t="s">
        <v>94</v>
      </c>
      <c r="E47" s="62">
        <v>39</v>
      </c>
      <c r="F47" s="37">
        <v>0.65</v>
      </c>
      <c r="G47" s="37">
        <v>0.35</v>
      </c>
      <c r="H47" s="37">
        <v>0.35</v>
      </c>
      <c r="I47" s="61" t="s">
        <v>73</v>
      </c>
      <c r="J47" s="61" t="s">
        <v>73</v>
      </c>
      <c r="K47" s="66">
        <f t="shared" si="2"/>
        <v>0.65</v>
      </c>
      <c r="L47" s="66">
        <f t="shared" si="2"/>
        <v>0.35</v>
      </c>
      <c r="M47" s="66">
        <f t="shared" si="1"/>
        <v>1</v>
      </c>
    </row>
    <row r="48" spans="1:13" x14ac:dyDescent="0.2">
      <c r="C48" s="36">
        <v>46199</v>
      </c>
      <c r="D48" s="65" t="s">
        <v>94</v>
      </c>
      <c r="E48" s="62">
        <v>40</v>
      </c>
      <c r="F48" s="37">
        <v>0.66666666666666663</v>
      </c>
      <c r="G48" s="37">
        <v>0.33333333333333337</v>
      </c>
      <c r="H48" s="37">
        <v>0.33</v>
      </c>
      <c r="I48" s="61" t="s">
        <v>74</v>
      </c>
      <c r="J48" s="61" t="s">
        <v>74</v>
      </c>
      <c r="K48" s="66">
        <f t="shared" si="2"/>
        <v>0.66700000000000004</v>
      </c>
      <c r="L48" s="66">
        <f t="shared" si="2"/>
        <v>0.33300000000000002</v>
      </c>
      <c r="M48" s="66">
        <f t="shared" si="1"/>
        <v>1</v>
      </c>
    </row>
    <row r="49" spans="1:13" x14ac:dyDescent="0.2">
      <c r="C49" s="36">
        <v>46200</v>
      </c>
      <c r="D49" s="65" t="s">
        <v>94</v>
      </c>
      <c r="E49" s="62">
        <v>41</v>
      </c>
      <c r="F49" s="37">
        <v>0.68333333333333335</v>
      </c>
      <c r="G49" s="37">
        <v>0.31666666666666665</v>
      </c>
      <c r="H49" s="37">
        <v>0.32</v>
      </c>
      <c r="I49" s="61" t="s">
        <v>75</v>
      </c>
      <c r="K49" s="66">
        <f t="shared" si="2"/>
        <v>0.68300000000000005</v>
      </c>
      <c r="L49" s="66">
        <f t="shared" si="2"/>
        <v>0.317</v>
      </c>
      <c r="M49" s="66">
        <f t="shared" si="1"/>
        <v>1</v>
      </c>
    </row>
    <row r="50" spans="1:13" x14ac:dyDescent="0.2">
      <c r="C50" s="36">
        <v>46201</v>
      </c>
      <c r="D50" s="65" t="s">
        <v>94</v>
      </c>
      <c r="E50" s="62">
        <v>42</v>
      </c>
      <c r="F50" s="37">
        <v>0.7</v>
      </c>
      <c r="G50" s="37">
        <v>0.30000000000000004</v>
      </c>
      <c r="H50" s="37">
        <v>0.3</v>
      </c>
      <c r="I50" s="61" t="s">
        <v>76</v>
      </c>
      <c r="K50" s="66">
        <f t="shared" si="2"/>
        <v>0.7</v>
      </c>
      <c r="L50" s="66">
        <f t="shared" si="2"/>
        <v>0.3</v>
      </c>
      <c r="M50" s="66">
        <f t="shared" si="1"/>
        <v>1</v>
      </c>
    </row>
    <row r="51" spans="1:13" x14ac:dyDescent="0.2">
      <c r="A51" s="35" t="s">
        <v>92</v>
      </c>
      <c r="B51" s="35"/>
      <c r="C51" s="36">
        <v>46202</v>
      </c>
      <c r="D51" s="65" t="s">
        <v>94</v>
      </c>
      <c r="E51" s="62">
        <v>43</v>
      </c>
      <c r="F51" s="37">
        <v>0.71666666666666667</v>
      </c>
      <c r="G51" s="37">
        <v>0.28333333333333333</v>
      </c>
      <c r="H51" s="37">
        <v>0.28000000000000003</v>
      </c>
      <c r="I51" s="61" t="s">
        <v>77</v>
      </c>
      <c r="J51" s="61" t="s">
        <v>77</v>
      </c>
      <c r="K51" s="66">
        <f t="shared" si="2"/>
        <v>0.71699999999999997</v>
      </c>
      <c r="L51" s="66">
        <f t="shared" si="2"/>
        <v>0.28299999999999997</v>
      </c>
      <c r="M51" s="66">
        <f t="shared" si="1"/>
        <v>1</v>
      </c>
    </row>
    <row r="52" spans="1:13" x14ac:dyDescent="0.2">
      <c r="C52" s="36">
        <v>46203</v>
      </c>
      <c r="D52" s="65" t="s">
        <v>94</v>
      </c>
      <c r="E52" s="62">
        <v>44</v>
      </c>
      <c r="F52" s="37">
        <v>0.73333333333333328</v>
      </c>
      <c r="G52" s="37">
        <v>0.26666666666666672</v>
      </c>
      <c r="H52" s="37">
        <v>0.27</v>
      </c>
      <c r="I52" s="61" t="s">
        <v>78</v>
      </c>
      <c r="J52" s="61" t="s">
        <v>78</v>
      </c>
      <c r="K52" s="66">
        <f t="shared" si="2"/>
        <v>0.73299999999999998</v>
      </c>
      <c r="L52" s="66">
        <f t="shared" si="2"/>
        <v>0.26700000000000002</v>
      </c>
      <c r="M52" s="66">
        <f t="shared" si="1"/>
        <v>1</v>
      </c>
    </row>
    <row r="53" spans="1:13" x14ac:dyDescent="0.2">
      <c r="C53" s="36">
        <v>46204</v>
      </c>
      <c r="D53" s="65" t="s">
        <v>94</v>
      </c>
      <c r="E53" s="62">
        <v>45</v>
      </c>
      <c r="F53" s="37">
        <v>0.75</v>
      </c>
      <c r="G53" s="37">
        <v>0.25</v>
      </c>
      <c r="H53" s="37">
        <v>0.25</v>
      </c>
      <c r="I53" s="61" t="s">
        <v>71</v>
      </c>
      <c r="J53" s="61" t="s">
        <v>71</v>
      </c>
      <c r="K53" s="66">
        <f t="shared" si="2"/>
        <v>0.75</v>
      </c>
      <c r="L53" s="66">
        <f t="shared" si="2"/>
        <v>0.25</v>
      </c>
      <c r="M53" s="66">
        <f t="shared" si="1"/>
        <v>1</v>
      </c>
    </row>
    <row r="54" spans="1:13" x14ac:dyDescent="0.2">
      <c r="C54" s="36">
        <v>46205</v>
      </c>
      <c r="D54" s="65" t="s">
        <v>94</v>
      </c>
      <c r="E54" s="62">
        <v>46</v>
      </c>
      <c r="F54" s="37">
        <v>0.76666666666666672</v>
      </c>
      <c r="G54" s="37">
        <v>0.23333333333333328</v>
      </c>
      <c r="H54" s="37">
        <v>0.23</v>
      </c>
      <c r="I54" s="61" t="s">
        <v>73</v>
      </c>
      <c r="J54" s="61" t="s">
        <v>73</v>
      </c>
      <c r="K54" s="66">
        <f t="shared" si="2"/>
        <v>0.76700000000000002</v>
      </c>
      <c r="L54" s="66">
        <f t="shared" si="2"/>
        <v>0.23300000000000001</v>
      </c>
      <c r="M54" s="66">
        <f t="shared" si="1"/>
        <v>1</v>
      </c>
    </row>
    <row r="55" spans="1:13" x14ac:dyDescent="0.2">
      <c r="A55" s="35" t="s">
        <v>80</v>
      </c>
      <c r="B55" s="35"/>
      <c r="C55" s="36">
        <v>46206</v>
      </c>
      <c r="D55" s="65" t="s">
        <v>94</v>
      </c>
      <c r="E55" s="62">
        <v>47</v>
      </c>
      <c r="F55" s="37">
        <v>0.78333333333333333</v>
      </c>
      <c r="G55" s="37">
        <v>0.21666666666666667</v>
      </c>
      <c r="H55" s="37">
        <v>0.22</v>
      </c>
      <c r="I55" s="61" t="s">
        <v>74</v>
      </c>
      <c r="J55" s="61" t="s">
        <v>74</v>
      </c>
      <c r="K55" s="66">
        <f t="shared" si="2"/>
        <v>0.78300000000000003</v>
      </c>
      <c r="L55" s="66">
        <f t="shared" si="2"/>
        <v>0.217</v>
      </c>
      <c r="M55" s="66">
        <f t="shared" si="1"/>
        <v>1</v>
      </c>
    </row>
    <row r="56" spans="1:13" x14ac:dyDescent="0.2">
      <c r="C56" s="36">
        <v>46207</v>
      </c>
      <c r="D56" s="65" t="s">
        <v>94</v>
      </c>
      <c r="E56" s="62">
        <v>48</v>
      </c>
      <c r="F56" s="37">
        <v>0.8</v>
      </c>
      <c r="G56" s="37">
        <v>0.19999999999999996</v>
      </c>
      <c r="H56" s="37">
        <v>0.2</v>
      </c>
      <c r="I56" s="61" t="s">
        <v>75</v>
      </c>
      <c r="K56" s="66">
        <f t="shared" si="2"/>
        <v>0.8</v>
      </c>
      <c r="L56" s="66">
        <f t="shared" si="2"/>
        <v>0.2</v>
      </c>
      <c r="M56" s="66">
        <f t="shared" si="1"/>
        <v>1</v>
      </c>
    </row>
    <row r="57" spans="1:13" x14ac:dyDescent="0.2">
      <c r="C57" s="36">
        <v>46208</v>
      </c>
      <c r="D57" s="65" t="s">
        <v>94</v>
      </c>
      <c r="E57" s="62">
        <v>49</v>
      </c>
      <c r="F57" s="37">
        <v>0.81666666666666665</v>
      </c>
      <c r="G57" s="37">
        <v>0.18333333333333335</v>
      </c>
      <c r="H57" s="37">
        <v>0.18</v>
      </c>
      <c r="I57" s="61" t="s">
        <v>76</v>
      </c>
      <c r="K57" s="66">
        <f t="shared" si="2"/>
        <v>0.81699999999999995</v>
      </c>
      <c r="L57" s="66">
        <f t="shared" si="2"/>
        <v>0.183</v>
      </c>
      <c r="M57" s="66">
        <f t="shared" si="1"/>
        <v>1</v>
      </c>
    </row>
    <row r="58" spans="1:13" x14ac:dyDescent="0.2">
      <c r="C58" s="36">
        <v>46209</v>
      </c>
      <c r="D58" s="65" t="s">
        <v>94</v>
      </c>
      <c r="E58" s="62">
        <v>50</v>
      </c>
      <c r="F58" s="37">
        <v>0.83333333333333337</v>
      </c>
      <c r="G58" s="37">
        <v>0.16666666666666663</v>
      </c>
      <c r="H58" s="37">
        <v>0.17</v>
      </c>
      <c r="I58" s="61" t="s">
        <v>77</v>
      </c>
      <c r="J58" s="61" t="s">
        <v>77</v>
      </c>
      <c r="K58" s="66">
        <f t="shared" si="2"/>
        <v>0.83299999999999996</v>
      </c>
      <c r="L58" s="66">
        <f t="shared" si="2"/>
        <v>0.16700000000000001</v>
      </c>
      <c r="M58" s="66">
        <f t="shared" si="1"/>
        <v>1</v>
      </c>
    </row>
    <row r="59" spans="1:13" x14ac:dyDescent="0.2">
      <c r="C59" s="36">
        <v>46210</v>
      </c>
      <c r="D59" s="65" t="s">
        <v>94</v>
      </c>
      <c r="E59" s="62">
        <v>51</v>
      </c>
      <c r="F59" s="37">
        <v>0.85</v>
      </c>
      <c r="G59" s="37">
        <v>0.15000000000000002</v>
      </c>
      <c r="H59" s="37">
        <v>0.15</v>
      </c>
      <c r="I59" s="61" t="s">
        <v>78</v>
      </c>
      <c r="J59" s="61" t="s">
        <v>78</v>
      </c>
      <c r="K59" s="66">
        <f t="shared" si="2"/>
        <v>0.85</v>
      </c>
      <c r="L59" s="66">
        <f t="shared" si="2"/>
        <v>0.15</v>
      </c>
      <c r="M59" s="66">
        <f t="shared" si="1"/>
        <v>1</v>
      </c>
    </row>
    <row r="60" spans="1:13" x14ac:dyDescent="0.2">
      <c r="C60" s="36">
        <v>46211</v>
      </c>
      <c r="D60" s="65" t="s">
        <v>94</v>
      </c>
      <c r="E60" s="62">
        <v>52</v>
      </c>
      <c r="F60" s="37">
        <v>0.8666666666666667</v>
      </c>
      <c r="G60" s="37">
        <v>0.1333333333333333</v>
      </c>
      <c r="H60" s="37">
        <v>0.13</v>
      </c>
      <c r="I60" s="61" t="s">
        <v>71</v>
      </c>
      <c r="J60" s="61" t="s">
        <v>71</v>
      </c>
      <c r="K60" s="66">
        <f t="shared" si="2"/>
        <v>0.86699999999999999</v>
      </c>
      <c r="L60" s="66">
        <f t="shared" si="2"/>
        <v>0.13300000000000001</v>
      </c>
      <c r="M60" s="66">
        <f t="shared" si="1"/>
        <v>1</v>
      </c>
    </row>
    <row r="61" spans="1:13" x14ac:dyDescent="0.2">
      <c r="C61" s="36">
        <v>46212</v>
      </c>
      <c r="D61" s="65" t="s">
        <v>94</v>
      </c>
      <c r="E61" s="62">
        <v>53</v>
      </c>
      <c r="F61" s="37">
        <v>0.8833333333333333</v>
      </c>
      <c r="G61" s="37">
        <v>0.1166666666666667</v>
      </c>
      <c r="H61" s="37">
        <v>0.12</v>
      </c>
      <c r="I61" s="61" t="s">
        <v>73</v>
      </c>
      <c r="J61" s="61" t="s">
        <v>73</v>
      </c>
      <c r="K61" s="66">
        <f t="shared" ref="K61:L68" si="3">ROUND(F61,3)</f>
        <v>0.88300000000000001</v>
      </c>
      <c r="L61" s="66">
        <f t="shared" si="3"/>
        <v>0.11700000000000001</v>
      </c>
      <c r="M61" s="66">
        <f t="shared" si="1"/>
        <v>1</v>
      </c>
    </row>
    <row r="62" spans="1:13" x14ac:dyDescent="0.2">
      <c r="C62" s="36">
        <v>46213</v>
      </c>
      <c r="D62" s="65" t="s">
        <v>94</v>
      </c>
      <c r="E62" s="62">
        <v>54</v>
      </c>
      <c r="F62" s="37">
        <v>0.9</v>
      </c>
      <c r="G62" s="37">
        <v>9.9999999999999978E-2</v>
      </c>
      <c r="H62" s="37">
        <v>0.1</v>
      </c>
      <c r="I62" s="61" t="s">
        <v>74</v>
      </c>
      <c r="J62" s="61" t="s">
        <v>74</v>
      </c>
      <c r="K62" s="66">
        <f t="shared" si="3"/>
        <v>0.9</v>
      </c>
      <c r="L62" s="66">
        <f t="shared" si="3"/>
        <v>0.1</v>
      </c>
      <c r="M62" s="66">
        <f t="shared" si="1"/>
        <v>1</v>
      </c>
    </row>
    <row r="63" spans="1:13" x14ac:dyDescent="0.2">
      <c r="C63" s="36">
        <v>46214</v>
      </c>
      <c r="D63" s="65" t="s">
        <v>94</v>
      </c>
      <c r="E63" s="62">
        <v>55</v>
      </c>
      <c r="F63" s="37">
        <v>0.91666666666666663</v>
      </c>
      <c r="G63" s="37">
        <v>8.333333333333337E-2</v>
      </c>
      <c r="H63" s="37">
        <v>0.08</v>
      </c>
      <c r="I63" s="61" t="s">
        <v>75</v>
      </c>
      <c r="K63" s="66">
        <f t="shared" si="3"/>
        <v>0.91700000000000004</v>
      </c>
      <c r="L63" s="66">
        <f t="shared" si="3"/>
        <v>8.3000000000000004E-2</v>
      </c>
      <c r="M63" s="66">
        <f t="shared" si="1"/>
        <v>1</v>
      </c>
    </row>
    <row r="64" spans="1:13" x14ac:dyDescent="0.2">
      <c r="C64" s="36">
        <v>46215</v>
      </c>
      <c r="D64" s="65" t="s">
        <v>94</v>
      </c>
      <c r="E64" s="62">
        <v>56</v>
      </c>
      <c r="F64" s="37">
        <v>0.93333333333333335</v>
      </c>
      <c r="G64" s="37">
        <v>6.6666666666666652E-2</v>
      </c>
      <c r="H64" s="37">
        <v>7.0000000000000007E-2</v>
      </c>
      <c r="I64" s="61" t="s">
        <v>76</v>
      </c>
      <c r="K64" s="66">
        <f t="shared" si="3"/>
        <v>0.93300000000000005</v>
      </c>
      <c r="L64" s="66">
        <f t="shared" si="3"/>
        <v>6.7000000000000004E-2</v>
      </c>
      <c r="M64" s="66">
        <f t="shared" si="1"/>
        <v>1</v>
      </c>
    </row>
    <row r="65" spans="1:13" x14ac:dyDescent="0.2">
      <c r="A65" s="92" t="s">
        <v>93</v>
      </c>
      <c r="B65" s="92"/>
      <c r="C65" s="36">
        <v>46216</v>
      </c>
      <c r="D65" s="65" t="s">
        <v>94</v>
      </c>
      <c r="E65" s="62">
        <v>57</v>
      </c>
      <c r="F65" s="37">
        <v>0.95</v>
      </c>
      <c r="G65" s="37">
        <v>5.0000000000000044E-2</v>
      </c>
      <c r="H65" s="37">
        <v>0.05</v>
      </c>
      <c r="I65" s="61" t="s">
        <v>77</v>
      </c>
      <c r="J65" s="61" t="s">
        <v>77</v>
      </c>
      <c r="K65" s="66">
        <f t="shared" si="3"/>
        <v>0.95</v>
      </c>
      <c r="L65" s="66">
        <f t="shared" si="3"/>
        <v>0.05</v>
      </c>
      <c r="M65" s="66">
        <f t="shared" si="1"/>
        <v>1</v>
      </c>
    </row>
    <row r="66" spans="1:13" x14ac:dyDescent="0.2">
      <c r="A66" s="35"/>
      <c r="B66" s="35"/>
      <c r="C66" s="36">
        <v>46217</v>
      </c>
      <c r="D66" s="65" t="s">
        <v>94</v>
      </c>
      <c r="E66" s="62">
        <v>58</v>
      </c>
      <c r="F66" s="37">
        <v>0.96666666666666667</v>
      </c>
      <c r="G66" s="37">
        <v>3.3333333333333326E-2</v>
      </c>
      <c r="H66" s="37">
        <v>0.03</v>
      </c>
      <c r="I66" s="61" t="s">
        <v>78</v>
      </c>
      <c r="J66" s="61" t="s">
        <v>78</v>
      </c>
      <c r="K66" s="66">
        <f t="shared" si="3"/>
        <v>0.96699999999999997</v>
      </c>
      <c r="L66" s="66">
        <f t="shared" si="3"/>
        <v>3.3000000000000002E-2</v>
      </c>
      <c r="M66" s="66">
        <f t="shared" si="1"/>
        <v>1</v>
      </c>
    </row>
    <row r="67" spans="1:13" x14ac:dyDescent="0.2">
      <c r="A67" s="35"/>
      <c r="B67" s="35"/>
      <c r="C67" s="36">
        <v>46218</v>
      </c>
      <c r="D67" s="65" t="s">
        <v>94</v>
      </c>
      <c r="E67" s="62">
        <v>59</v>
      </c>
      <c r="F67" s="37">
        <v>0.98333333333333328</v>
      </c>
      <c r="G67" s="37">
        <v>1.6666666666666718E-2</v>
      </c>
      <c r="H67" s="37">
        <v>0.02</v>
      </c>
      <c r="I67" s="61" t="s">
        <v>71</v>
      </c>
      <c r="J67" s="61" t="s">
        <v>71</v>
      </c>
      <c r="K67" s="66">
        <f t="shared" si="3"/>
        <v>0.98299999999999998</v>
      </c>
      <c r="L67" s="66">
        <f t="shared" si="3"/>
        <v>1.7000000000000001E-2</v>
      </c>
      <c r="M67" s="66">
        <f t="shared" si="1"/>
        <v>1</v>
      </c>
    </row>
    <row r="68" spans="1:13" ht="13.5" thickBot="1" x14ac:dyDescent="0.25">
      <c r="A68" s="94" t="s">
        <v>82</v>
      </c>
      <c r="B68" s="92"/>
      <c r="C68" s="36">
        <v>46219</v>
      </c>
      <c r="D68" s="65" t="s">
        <v>94</v>
      </c>
      <c r="E68" s="62">
        <v>60</v>
      </c>
      <c r="F68" s="37">
        <v>1</v>
      </c>
      <c r="G68" s="37">
        <v>0</v>
      </c>
      <c r="H68" s="37">
        <v>0</v>
      </c>
      <c r="I68" s="61" t="s">
        <v>73</v>
      </c>
      <c r="J68" s="61" t="s">
        <v>73</v>
      </c>
      <c r="K68" s="66">
        <f t="shared" si="3"/>
        <v>1</v>
      </c>
      <c r="L68" s="66">
        <f t="shared" si="3"/>
        <v>0</v>
      </c>
      <c r="M68" s="66">
        <f t="shared" si="1"/>
        <v>1</v>
      </c>
    </row>
    <row r="69" spans="1:13" x14ac:dyDescent="0.2">
      <c r="C69" s="36"/>
    </row>
    <row r="70" spans="1:13" x14ac:dyDescent="0.2">
      <c r="A70" s="35" t="s">
        <v>83</v>
      </c>
      <c r="B70" s="35"/>
      <c r="C70" s="36"/>
      <c r="E70" s="35">
        <f>COUNTA(J9:J65)</f>
        <v>41</v>
      </c>
    </row>
    <row r="71" spans="1:13" x14ac:dyDescent="0.2">
      <c r="C71" s="36"/>
    </row>
    <row r="72" spans="1:13" x14ac:dyDescent="0.2">
      <c r="C72" s="36"/>
    </row>
    <row r="73" spans="1:13" x14ac:dyDescent="0.2">
      <c r="C73" s="36"/>
    </row>
    <row r="74" spans="1:13" x14ac:dyDescent="0.2">
      <c r="C74" s="36"/>
      <c r="I74"/>
      <c r="J74"/>
    </row>
    <row r="75" spans="1:13" x14ac:dyDescent="0.2">
      <c r="C75" s="36"/>
      <c r="I75"/>
      <c r="J75"/>
    </row>
    <row r="76" spans="1:13" x14ac:dyDescent="0.2">
      <c r="C76" s="36"/>
      <c r="I76"/>
      <c r="J76"/>
    </row>
    <row r="77" spans="1:13" x14ac:dyDescent="0.2">
      <c r="C77" s="36"/>
      <c r="I77"/>
      <c r="J77"/>
    </row>
    <row r="78" spans="1:13" x14ac:dyDescent="0.2">
      <c r="C78" s="36"/>
      <c r="I78"/>
      <c r="J78"/>
    </row>
    <row r="79" spans="1:13" x14ac:dyDescent="0.2">
      <c r="C79" s="36"/>
      <c r="I79"/>
      <c r="J79"/>
    </row>
    <row r="80" spans="1:13" x14ac:dyDescent="0.2">
      <c r="C80" s="36"/>
      <c r="I80"/>
      <c r="J80"/>
    </row>
    <row r="81" spans="3:10" x14ac:dyDescent="0.2">
      <c r="C81" s="36"/>
      <c r="I81"/>
      <c r="J81"/>
    </row>
    <row r="82" spans="3:10" x14ac:dyDescent="0.2">
      <c r="C82" s="36"/>
      <c r="I82"/>
      <c r="J82"/>
    </row>
    <row r="84" spans="3:10" x14ac:dyDescent="0.2">
      <c r="C84"/>
      <c r="I84"/>
      <c r="J84"/>
    </row>
    <row r="85" spans="3:10" x14ac:dyDescent="0.2">
      <c r="C85"/>
      <c r="I85"/>
      <c r="J85"/>
    </row>
    <row r="86" spans="3:10" x14ac:dyDescent="0.2">
      <c r="C86"/>
      <c r="I86"/>
      <c r="J86"/>
    </row>
    <row r="87" spans="3:10" x14ac:dyDescent="0.2">
      <c r="C87"/>
      <c r="I87"/>
      <c r="J87"/>
    </row>
    <row r="88" spans="3:10" x14ac:dyDescent="0.2">
      <c r="C88"/>
      <c r="I88"/>
      <c r="J88"/>
    </row>
    <row r="89" spans="3:10" x14ac:dyDescent="0.2">
      <c r="C89"/>
      <c r="I89"/>
      <c r="J89"/>
    </row>
    <row r="90" spans="3:10" x14ac:dyDescent="0.2">
      <c r="C90"/>
      <c r="I90"/>
      <c r="J90"/>
    </row>
    <row r="91" spans="3:10" x14ac:dyDescent="0.2">
      <c r="C91"/>
      <c r="I91"/>
      <c r="J91"/>
    </row>
    <row r="92" spans="3:10" x14ac:dyDescent="0.2">
      <c r="C92"/>
      <c r="I92"/>
      <c r="J92"/>
    </row>
    <row r="93" spans="3:10" x14ac:dyDescent="0.2">
      <c r="C93"/>
      <c r="I93"/>
      <c r="J93"/>
    </row>
    <row r="94" spans="3:10" x14ac:dyDescent="0.2">
      <c r="C94"/>
      <c r="I94"/>
      <c r="J94"/>
    </row>
    <row r="95" spans="3:10" x14ac:dyDescent="0.2">
      <c r="C95"/>
      <c r="I95"/>
      <c r="J95"/>
    </row>
    <row r="96" spans="3:10" x14ac:dyDescent="0.2">
      <c r="C96"/>
      <c r="I96"/>
      <c r="J96"/>
    </row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</sheetData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2"/>
  <sheetViews>
    <sheetView workbookViewId="0">
      <selection activeCell="A346" sqref="A346:H346"/>
    </sheetView>
  </sheetViews>
  <sheetFormatPr defaultColWidth="9.140625" defaultRowHeight="12" x14ac:dyDescent="0.2"/>
  <cols>
    <col min="1" max="1" width="22.7109375" style="1" customWidth="1"/>
    <col min="2" max="2" width="1.5703125" style="1" customWidth="1"/>
    <col min="3" max="3" width="9.7109375" style="23" bestFit="1" customWidth="1"/>
    <col min="4" max="4" width="7.5703125" style="12" bestFit="1" customWidth="1"/>
    <col min="5" max="5" width="10.85546875" style="12" customWidth="1"/>
    <col min="6" max="6" width="11.42578125" style="26" customWidth="1"/>
    <col min="7" max="7" width="16.140625" style="25" customWidth="1"/>
    <col min="8" max="8" width="10.42578125" style="1" customWidth="1"/>
    <col min="9" max="9" width="18.5703125" style="1" customWidth="1"/>
    <col min="10" max="16384" width="9.140625" style="1"/>
  </cols>
  <sheetData>
    <row r="1" spans="1:8" x14ac:dyDescent="0.2">
      <c r="A1" s="2" t="s">
        <v>1</v>
      </c>
      <c r="C1" s="3"/>
      <c r="D1" s="4"/>
      <c r="E1" s="5"/>
      <c r="F1" s="6"/>
      <c r="G1" s="7"/>
      <c r="H1" s="8"/>
    </row>
    <row r="2" spans="1:8" x14ac:dyDescent="0.2">
      <c r="A2" s="9" t="s">
        <v>14</v>
      </c>
      <c r="C2" s="10"/>
      <c r="D2" s="11"/>
      <c r="F2" s="13" t="s">
        <v>5</v>
      </c>
      <c r="G2" s="14" t="s">
        <v>8</v>
      </c>
      <c r="H2" s="15" t="s">
        <v>13</v>
      </c>
    </row>
    <row r="3" spans="1:8" x14ac:dyDescent="0.2">
      <c r="A3" s="9" t="s">
        <v>15</v>
      </c>
      <c r="C3" s="11" t="s">
        <v>2</v>
      </c>
      <c r="E3" s="16" t="s">
        <v>3</v>
      </c>
      <c r="F3" s="13" t="s">
        <v>6</v>
      </c>
      <c r="G3" s="14" t="s">
        <v>9</v>
      </c>
      <c r="H3" s="15" t="s">
        <v>11</v>
      </c>
    </row>
    <row r="4" spans="1:8" x14ac:dyDescent="0.2">
      <c r="A4" s="9" t="s">
        <v>16</v>
      </c>
      <c r="C4" s="11" t="s">
        <v>3</v>
      </c>
      <c r="D4" s="11" t="s">
        <v>0</v>
      </c>
      <c r="E4" s="16" t="s">
        <v>4</v>
      </c>
      <c r="F4" s="13" t="s">
        <v>7</v>
      </c>
      <c r="G4" s="14" t="s">
        <v>10</v>
      </c>
      <c r="H4" s="15" t="s">
        <v>12</v>
      </c>
    </row>
    <row r="5" spans="1:8" x14ac:dyDescent="0.2">
      <c r="A5" s="9" t="s">
        <v>31</v>
      </c>
      <c r="C5" s="11"/>
      <c r="D5" s="11"/>
      <c r="E5" s="16"/>
      <c r="F5" s="13"/>
      <c r="G5" s="14"/>
      <c r="H5" s="15"/>
    </row>
    <row r="6" spans="1:8" x14ac:dyDescent="0.2">
      <c r="A6" s="9" t="s">
        <v>33</v>
      </c>
      <c r="C6" s="11"/>
      <c r="D6" s="11"/>
      <c r="E6" s="16"/>
      <c r="F6" s="13"/>
      <c r="G6" s="14"/>
      <c r="H6" s="15"/>
    </row>
    <row r="7" spans="1:8" ht="12.75" thickBot="1" x14ac:dyDescent="0.25">
      <c r="A7" s="17" t="s">
        <v>32</v>
      </c>
      <c r="C7" s="18"/>
      <c r="D7" s="18"/>
      <c r="E7" s="19"/>
      <c r="F7" s="20"/>
      <c r="G7" s="21"/>
      <c r="H7" s="22"/>
    </row>
    <row r="8" spans="1:8" ht="6" customHeight="1" thickBot="1" x14ac:dyDescent="0.25">
      <c r="F8" s="24"/>
    </row>
    <row r="9" spans="1:8" ht="12.75" x14ac:dyDescent="0.2">
      <c r="A9" s="28" t="s">
        <v>19</v>
      </c>
      <c r="B9" s="29"/>
      <c r="C9" s="40">
        <v>42233</v>
      </c>
      <c r="D9" s="67" t="s">
        <v>17</v>
      </c>
      <c r="E9" s="64">
        <v>1</v>
      </c>
      <c r="F9" s="49">
        <v>9.1743119266055051E-3</v>
      </c>
      <c r="G9" s="49">
        <v>1</v>
      </c>
      <c r="H9" s="56">
        <v>1</v>
      </c>
    </row>
    <row r="10" spans="1:8" ht="12.75" x14ac:dyDescent="0.2">
      <c r="A10" s="30" t="s">
        <v>18</v>
      </c>
      <c r="B10" s="50"/>
      <c r="C10" s="36">
        <v>42234</v>
      </c>
      <c r="D10" s="65" t="s">
        <v>17</v>
      </c>
      <c r="E10" s="62">
        <v>2</v>
      </c>
      <c r="F10" s="37">
        <v>1.834862385321101E-2</v>
      </c>
      <c r="G10" s="37">
        <v>1</v>
      </c>
      <c r="H10" s="57">
        <v>1</v>
      </c>
    </row>
    <row r="11" spans="1:8" ht="12.75" x14ac:dyDescent="0.2">
      <c r="A11" s="30" t="s">
        <v>18</v>
      </c>
      <c r="B11" s="50"/>
      <c r="C11" s="36">
        <v>42235</v>
      </c>
      <c r="D11" s="65" t="s">
        <v>17</v>
      </c>
      <c r="E11" s="62">
        <v>3</v>
      </c>
      <c r="F11" s="37">
        <v>2.7522935779816515E-2</v>
      </c>
      <c r="G11" s="37">
        <v>1</v>
      </c>
      <c r="H11" s="57">
        <v>1</v>
      </c>
    </row>
    <row r="12" spans="1:8" ht="13.5" thickBot="1" x14ac:dyDescent="0.25">
      <c r="A12" s="31" t="s">
        <v>18</v>
      </c>
      <c r="B12" s="32"/>
      <c r="C12" s="39">
        <v>42236</v>
      </c>
      <c r="D12" s="68" t="s">
        <v>17</v>
      </c>
      <c r="E12" s="63">
        <v>4</v>
      </c>
      <c r="F12" s="38">
        <v>3.669724770642202E-2</v>
      </c>
      <c r="G12" s="38">
        <v>1</v>
      </c>
      <c r="H12" s="58">
        <v>1</v>
      </c>
    </row>
    <row r="13" spans="1:8" ht="12.75" x14ac:dyDescent="0.2">
      <c r="A13" s="28" t="s">
        <v>20</v>
      </c>
      <c r="B13" s="29"/>
      <c r="C13" s="40">
        <v>42233</v>
      </c>
      <c r="D13" s="67">
        <v>1</v>
      </c>
      <c r="E13" s="64">
        <v>1</v>
      </c>
      <c r="F13" s="49">
        <v>1.8518518518518517E-2</v>
      </c>
      <c r="G13" s="49">
        <v>1</v>
      </c>
      <c r="H13" s="56">
        <v>1</v>
      </c>
    </row>
    <row r="14" spans="1:8" ht="13.5" thickBot="1" x14ac:dyDescent="0.25">
      <c r="A14" s="27" t="s">
        <v>21</v>
      </c>
      <c r="B14" s="27"/>
      <c r="C14" s="36">
        <v>42234</v>
      </c>
      <c r="D14" s="65">
        <v>1</v>
      </c>
      <c r="E14" s="62">
        <v>2</v>
      </c>
      <c r="F14" s="37">
        <v>3.7037037037037035E-2</v>
      </c>
      <c r="G14" s="37">
        <v>1</v>
      </c>
      <c r="H14" s="57">
        <v>1</v>
      </c>
    </row>
    <row r="15" spans="1:8" ht="12.75" x14ac:dyDescent="0.2">
      <c r="A15" s="28" t="s">
        <v>27</v>
      </c>
      <c r="B15" s="29"/>
      <c r="C15" s="40">
        <v>42233</v>
      </c>
      <c r="D15" s="67" t="s">
        <v>30</v>
      </c>
      <c r="E15" s="64">
        <v>1</v>
      </c>
      <c r="F15" s="49">
        <v>8.771929824561403E-3</v>
      </c>
      <c r="G15" s="49">
        <v>1</v>
      </c>
      <c r="H15" s="56">
        <v>1</v>
      </c>
    </row>
    <row r="16" spans="1:8" ht="12.75" x14ac:dyDescent="0.2">
      <c r="A16" s="33" t="s">
        <v>43</v>
      </c>
      <c r="B16" s="27"/>
      <c r="C16" s="36">
        <v>42234</v>
      </c>
      <c r="D16" s="65" t="s">
        <v>30</v>
      </c>
      <c r="E16" s="62">
        <v>2</v>
      </c>
      <c r="F16" s="37">
        <v>1.7543859649122806E-2</v>
      </c>
      <c r="G16" s="37">
        <v>1</v>
      </c>
      <c r="H16" s="57">
        <v>1</v>
      </c>
    </row>
    <row r="17" spans="1:8" ht="12.75" x14ac:dyDescent="0.2">
      <c r="A17" s="33" t="s">
        <v>43</v>
      </c>
      <c r="B17" s="27"/>
      <c r="C17" s="36">
        <v>42235</v>
      </c>
      <c r="D17" s="65" t="s">
        <v>30</v>
      </c>
      <c r="E17" s="62">
        <v>3</v>
      </c>
      <c r="F17" s="37">
        <v>2.6315789473684209E-2</v>
      </c>
      <c r="G17" s="37">
        <v>1</v>
      </c>
      <c r="H17" s="57">
        <v>1</v>
      </c>
    </row>
    <row r="18" spans="1:8" ht="12.75" x14ac:dyDescent="0.2">
      <c r="A18" s="33" t="s">
        <v>43</v>
      </c>
      <c r="B18" s="27"/>
      <c r="C18" s="36">
        <v>42236</v>
      </c>
      <c r="D18" s="65" t="s">
        <v>30</v>
      </c>
      <c r="E18" s="62">
        <v>4</v>
      </c>
      <c r="F18" s="37">
        <v>3.5087719298245612E-2</v>
      </c>
      <c r="G18" s="37">
        <v>1</v>
      </c>
      <c r="H18" s="57">
        <v>1</v>
      </c>
    </row>
    <row r="19" spans="1:8" ht="13.5" thickBot="1" x14ac:dyDescent="0.25">
      <c r="A19" s="34" t="s">
        <v>43</v>
      </c>
      <c r="B19" s="32"/>
      <c r="C19" s="39">
        <v>42237</v>
      </c>
      <c r="D19" s="68" t="s">
        <v>30</v>
      </c>
      <c r="E19" s="63">
        <v>5</v>
      </c>
      <c r="F19" s="38">
        <v>4.3859649122807015E-2</v>
      </c>
      <c r="G19" s="38">
        <v>1</v>
      </c>
      <c r="H19" s="58">
        <v>1</v>
      </c>
    </row>
    <row r="20" spans="1:8" ht="12.75" x14ac:dyDescent="0.2">
      <c r="A20" s="28" t="s">
        <v>34</v>
      </c>
      <c r="B20" s="29"/>
      <c r="C20" s="40">
        <v>42233</v>
      </c>
      <c r="D20" s="67" t="s">
        <v>36</v>
      </c>
      <c r="E20" s="64">
        <v>1</v>
      </c>
      <c r="F20" s="49">
        <v>1.9607843137254902E-2</v>
      </c>
      <c r="G20" s="49">
        <v>1</v>
      </c>
      <c r="H20" s="56">
        <v>1</v>
      </c>
    </row>
    <row r="21" spans="1:8" ht="12.75" x14ac:dyDescent="0.2">
      <c r="A21" s="33" t="s">
        <v>45</v>
      </c>
      <c r="B21" s="27"/>
      <c r="C21" s="36">
        <v>42234</v>
      </c>
      <c r="D21" s="65" t="s">
        <v>36</v>
      </c>
      <c r="E21" s="62">
        <v>2</v>
      </c>
      <c r="F21" s="37">
        <v>3.9215686274509803E-2</v>
      </c>
      <c r="G21" s="37">
        <v>1</v>
      </c>
      <c r="H21" s="57">
        <v>1</v>
      </c>
    </row>
    <row r="22" spans="1:8" ht="12.75" x14ac:dyDescent="0.2">
      <c r="A22" s="33" t="s">
        <v>45</v>
      </c>
      <c r="B22" s="27"/>
      <c r="C22" s="36">
        <v>42235</v>
      </c>
      <c r="D22" s="65" t="s">
        <v>36</v>
      </c>
      <c r="E22" s="62">
        <v>3</v>
      </c>
      <c r="F22" s="37">
        <v>5.8823529411764705E-2</v>
      </c>
      <c r="G22" s="37">
        <v>1</v>
      </c>
      <c r="H22" s="57">
        <v>1</v>
      </c>
    </row>
    <row r="23" spans="1:8" ht="12.75" x14ac:dyDescent="0.2">
      <c r="A23" s="33" t="s">
        <v>45</v>
      </c>
      <c r="B23" s="27"/>
      <c r="C23" s="36">
        <v>42236</v>
      </c>
      <c r="D23" s="65" t="s">
        <v>36</v>
      </c>
      <c r="E23" s="62">
        <v>4</v>
      </c>
      <c r="F23" s="37">
        <v>7.8431372549019607E-2</v>
      </c>
      <c r="G23" s="37">
        <v>1</v>
      </c>
      <c r="H23" s="57">
        <v>1</v>
      </c>
    </row>
    <row r="24" spans="1:8" ht="13.5" thickBot="1" x14ac:dyDescent="0.25">
      <c r="A24" s="34" t="s">
        <v>45</v>
      </c>
      <c r="B24" s="32"/>
      <c r="C24" s="39">
        <v>42237</v>
      </c>
      <c r="D24" s="68" t="s">
        <v>36</v>
      </c>
      <c r="E24" s="63">
        <v>5</v>
      </c>
      <c r="F24" s="38">
        <v>9.8039215686274508E-2</v>
      </c>
      <c r="G24" s="38">
        <v>1</v>
      </c>
      <c r="H24" s="58">
        <v>1</v>
      </c>
    </row>
    <row r="25" spans="1:8" ht="12.75" x14ac:dyDescent="0.2">
      <c r="A25" s="50"/>
      <c r="B25" s="50"/>
      <c r="C25" s="36">
        <v>42235</v>
      </c>
      <c r="D25" s="65">
        <v>1</v>
      </c>
      <c r="E25" s="62">
        <v>3</v>
      </c>
      <c r="F25" s="37">
        <v>5.5555555555555552E-2</v>
      </c>
      <c r="G25" s="37">
        <v>0.94444444444444442</v>
      </c>
      <c r="H25" s="37">
        <v>0.94</v>
      </c>
    </row>
    <row r="26" spans="1:8" ht="12.75" x14ac:dyDescent="0.2">
      <c r="A26"/>
      <c r="B26"/>
      <c r="C26" s="36">
        <v>42236</v>
      </c>
      <c r="D26" s="65">
        <v>1</v>
      </c>
      <c r="E26" s="62">
        <v>4</v>
      </c>
      <c r="F26" s="37">
        <v>7.407407407407407E-2</v>
      </c>
      <c r="G26" s="37">
        <v>0.92592592592592593</v>
      </c>
      <c r="H26" s="37">
        <v>0.93</v>
      </c>
    </row>
    <row r="27" spans="1:8" ht="12.75" x14ac:dyDescent="0.2">
      <c r="A27" s="50"/>
      <c r="B27" s="50"/>
      <c r="C27" s="36">
        <v>42237</v>
      </c>
      <c r="D27" s="65">
        <v>1</v>
      </c>
      <c r="E27" s="62">
        <v>5</v>
      </c>
      <c r="F27" s="37">
        <v>9.2592592592592587E-2</v>
      </c>
      <c r="G27" s="37">
        <v>0.90740740740740744</v>
      </c>
      <c r="H27" s="37">
        <v>0.91</v>
      </c>
    </row>
    <row r="28" spans="1:8" ht="12.75" x14ac:dyDescent="0.2">
      <c r="A28"/>
      <c r="B28"/>
      <c r="C28" s="36">
        <v>42237</v>
      </c>
      <c r="D28" s="65" t="s">
        <v>17</v>
      </c>
      <c r="E28" s="62">
        <v>5</v>
      </c>
      <c r="F28" s="37">
        <v>4.5871559633027525E-2</v>
      </c>
      <c r="G28" s="37">
        <v>0.95412844036697253</v>
      </c>
      <c r="H28" s="37">
        <v>0.95</v>
      </c>
    </row>
    <row r="29" spans="1:8" ht="12.75" x14ac:dyDescent="0.2">
      <c r="A29" s="50"/>
      <c r="B29" s="50"/>
      <c r="C29" s="36">
        <v>42238</v>
      </c>
      <c r="D29" s="65">
        <v>1</v>
      </c>
      <c r="E29" s="62">
        <v>6</v>
      </c>
      <c r="F29" s="37">
        <v>0.1111111111111111</v>
      </c>
      <c r="G29" s="37">
        <v>0.88888888888888884</v>
      </c>
      <c r="H29" s="37">
        <v>0.89</v>
      </c>
    </row>
    <row r="30" spans="1:8" ht="12.75" x14ac:dyDescent="0.2">
      <c r="A30" s="50"/>
      <c r="B30" s="50"/>
      <c r="C30" s="36">
        <v>42238</v>
      </c>
      <c r="D30" s="65" t="s">
        <v>17</v>
      </c>
      <c r="E30" s="62">
        <v>6</v>
      </c>
      <c r="F30" s="37">
        <v>5.5045871559633031E-2</v>
      </c>
      <c r="G30" s="37">
        <v>0.94495412844036697</v>
      </c>
      <c r="H30" s="37">
        <v>0.94</v>
      </c>
    </row>
    <row r="31" spans="1:8" ht="12.75" x14ac:dyDescent="0.2">
      <c r="A31"/>
      <c r="B31"/>
      <c r="C31" s="36">
        <v>42238</v>
      </c>
      <c r="D31" s="65" t="s">
        <v>30</v>
      </c>
      <c r="E31" s="62">
        <v>6</v>
      </c>
      <c r="F31" s="37">
        <v>5.2631578947368418E-2</v>
      </c>
      <c r="G31" s="37">
        <v>0.94736842105263164</v>
      </c>
      <c r="H31" s="37">
        <v>0.95</v>
      </c>
    </row>
    <row r="32" spans="1:8" ht="12.75" x14ac:dyDescent="0.2">
      <c r="A32"/>
      <c r="B32"/>
      <c r="C32" s="36">
        <v>42238</v>
      </c>
      <c r="D32" s="65" t="s">
        <v>36</v>
      </c>
      <c r="E32" s="62">
        <v>6</v>
      </c>
      <c r="F32" s="37">
        <v>0.11764705882352941</v>
      </c>
      <c r="G32" s="37">
        <v>0.88235294117647056</v>
      </c>
      <c r="H32" s="37">
        <v>0.88</v>
      </c>
    </row>
    <row r="33" spans="1:8" ht="12.75" x14ac:dyDescent="0.2">
      <c r="A33"/>
      <c r="B33"/>
      <c r="C33" s="36">
        <v>42239</v>
      </c>
      <c r="D33" s="65">
        <v>1</v>
      </c>
      <c r="E33" s="62">
        <v>7</v>
      </c>
      <c r="F33" s="37">
        <v>0.12962962962962962</v>
      </c>
      <c r="G33" s="37">
        <v>0.87037037037037035</v>
      </c>
      <c r="H33" s="37">
        <v>0.87</v>
      </c>
    </row>
    <row r="34" spans="1:8" ht="12.75" x14ac:dyDescent="0.2">
      <c r="A34"/>
      <c r="B34"/>
      <c r="C34" s="36">
        <v>42239</v>
      </c>
      <c r="D34" s="65" t="s">
        <v>17</v>
      </c>
      <c r="E34" s="62">
        <v>7</v>
      </c>
      <c r="F34" s="37">
        <v>6.4220183486238536E-2</v>
      </c>
      <c r="G34" s="37">
        <v>0.93577981651376141</v>
      </c>
      <c r="H34" s="37">
        <v>0.94</v>
      </c>
    </row>
    <row r="35" spans="1:8" ht="12.75" x14ac:dyDescent="0.2">
      <c r="A35"/>
      <c r="B35"/>
      <c r="C35" s="36">
        <v>42239</v>
      </c>
      <c r="D35" s="65" t="s">
        <v>30</v>
      </c>
      <c r="E35" s="62">
        <v>7</v>
      </c>
      <c r="F35" s="37">
        <v>6.1403508771929821E-2</v>
      </c>
      <c r="G35" s="37">
        <v>0.93859649122807021</v>
      </c>
      <c r="H35" s="37">
        <v>0.94</v>
      </c>
    </row>
    <row r="36" spans="1:8" ht="12.75" x14ac:dyDescent="0.2">
      <c r="A36"/>
      <c r="B36"/>
      <c r="C36" s="36">
        <v>42239</v>
      </c>
      <c r="D36" s="65" t="s">
        <v>36</v>
      </c>
      <c r="E36" s="62">
        <v>7</v>
      </c>
      <c r="F36" s="37">
        <v>0.13725490196078433</v>
      </c>
      <c r="G36" s="37">
        <v>0.86274509803921573</v>
      </c>
      <c r="H36" s="37">
        <v>0.86</v>
      </c>
    </row>
    <row r="37" spans="1:8" ht="12.75" x14ac:dyDescent="0.2">
      <c r="A37" s="35"/>
      <c r="B37" s="35"/>
      <c r="C37" s="36">
        <v>42240</v>
      </c>
      <c r="D37" s="65">
        <v>1</v>
      </c>
      <c r="E37" s="62">
        <v>8</v>
      </c>
      <c r="F37" s="37">
        <v>0.14814814814814814</v>
      </c>
      <c r="G37" s="37">
        <v>0.85185185185185186</v>
      </c>
      <c r="H37" s="37">
        <v>0.85</v>
      </c>
    </row>
    <row r="38" spans="1:8" ht="12.75" x14ac:dyDescent="0.2">
      <c r="A38"/>
      <c r="B38"/>
      <c r="C38" s="36">
        <v>42240</v>
      </c>
      <c r="D38" s="65" t="s">
        <v>17</v>
      </c>
      <c r="E38" s="62">
        <v>8</v>
      </c>
      <c r="F38" s="37">
        <v>7.3394495412844041E-2</v>
      </c>
      <c r="G38" s="37">
        <v>0.92660550458715596</v>
      </c>
      <c r="H38" s="37">
        <v>0.93</v>
      </c>
    </row>
    <row r="39" spans="1:8" ht="12.75" x14ac:dyDescent="0.2">
      <c r="A39"/>
      <c r="B39"/>
      <c r="C39" s="36">
        <v>42240</v>
      </c>
      <c r="D39" s="65" t="s">
        <v>30</v>
      </c>
      <c r="E39" s="62">
        <v>8</v>
      </c>
      <c r="F39" s="37">
        <v>7.0175438596491224E-2</v>
      </c>
      <c r="G39" s="37">
        <v>0.92982456140350878</v>
      </c>
      <c r="H39" s="37">
        <v>0.93</v>
      </c>
    </row>
    <row r="40" spans="1:8" ht="12.75" x14ac:dyDescent="0.2">
      <c r="A40"/>
      <c r="B40"/>
      <c r="C40" s="36">
        <v>42240</v>
      </c>
      <c r="D40" s="65" t="s">
        <v>36</v>
      </c>
      <c r="E40" s="62">
        <v>8</v>
      </c>
      <c r="F40" s="37">
        <v>0.15686274509803921</v>
      </c>
      <c r="G40" s="37">
        <v>0.84313725490196079</v>
      </c>
      <c r="H40" s="37">
        <v>0.84</v>
      </c>
    </row>
    <row r="41" spans="1:8" ht="12.75" x14ac:dyDescent="0.2">
      <c r="A41"/>
      <c r="B41"/>
      <c r="C41" s="36">
        <v>42241</v>
      </c>
      <c r="D41" s="65">
        <v>1</v>
      </c>
      <c r="E41" s="62">
        <v>9</v>
      </c>
      <c r="F41" s="37">
        <v>0.16666666666666666</v>
      </c>
      <c r="G41" s="37">
        <v>0.83333333333333337</v>
      </c>
      <c r="H41" s="37">
        <v>0.83</v>
      </c>
    </row>
    <row r="42" spans="1:8" ht="12.75" x14ac:dyDescent="0.2">
      <c r="A42"/>
      <c r="B42"/>
      <c r="C42" s="36">
        <v>42241</v>
      </c>
      <c r="D42" s="65" t="s">
        <v>17</v>
      </c>
      <c r="E42" s="62">
        <v>9</v>
      </c>
      <c r="F42" s="37">
        <v>8.2568807339449546E-2</v>
      </c>
      <c r="G42" s="37">
        <v>0.91743119266055051</v>
      </c>
      <c r="H42" s="37">
        <v>0.92</v>
      </c>
    </row>
    <row r="43" spans="1:8" ht="12.75" x14ac:dyDescent="0.2">
      <c r="A43"/>
      <c r="B43"/>
      <c r="C43" s="36">
        <v>42241</v>
      </c>
      <c r="D43" s="65" t="s">
        <v>30</v>
      </c>
      <c r="E43" s="62">
        <v>9</v>
      </c>
      <c r="F43" s="37">
        <v>7.8947368421052627E-2</v>
      </c>
      <c r="G43" s="37">
        <v>0.92105263157894735</v>
      </c>
      <c r="H43" s="37">
        <v>0.92</v>
      </c>
    </row>
    <row r="44" spans="1:8" ht="12.75" x14ac:dyDescent="0.2">
      <c r="A44"/>
      <c r="B44"/>
      <c r="C44" s="36">
        <v>42241</v>
      </c>
      <c r="D44" s="65" t="s">
        <v>36</v>
      </c>
      <c r="E44" s="62">
        <v>9</v>
      </c>
      <c r="F44" s="37">
        <v>0.17647058823529413</v>
      </c>
      <c r="G44" s="37">
        <v>0.82352941176470584</v>
      </c>
      <c r="H44" s="37">
        <v>0.82</v>
      </c>
    </row>
    <row r="45" spans="1:8" ht="12.75" x14ac:dyDescent="0.2">
      <c r="A45"/>
      <c r="B45"/>
      <c r="C45" s="36">
        <v>42242</v>
      </c>
      <c r="D45" s="65">
        <v>1</v>
      </c>
      <c r="E45" s="62">
        <v>10</v>
      </c>
      <c r="F45" s="37">
        <v>0.18518518518518517</v>
      </c>
      <c r="G45" s="37">
        <v>0.81481481481481488</v>
      </c>
      <c r="H45" s="37">
        <v>0.81</v>
      </c>
    </row>
    <row r="46" spans="1:8" ht="12.75" x14ac:dyDescent="0.2">
      <c r="A46"/>
      <c r="B46"/>
      <c r="C46" s="36">
        <v>42242</v>
      </c>
      <c r="D46" s="65" t="s">
        <v>17</v>
      </c>
      <c r="E46" s="62">
        <v>10</v>
      </c>
      <c r="F46" s="37">
        <v>9.1743119266055051E-2</v>
      </c>
      <c r="G46" s="37">
        <v>0.90825688073394495</v>
      </c>
      <c r="H46" s="37">
        <v>0.91</v>
      </c>
    </row>
    <row r="47" spans="1:8" ht="12.75" x14ac:dyDescent="0.2">
      <c r="A47"/>
      <c r="B47"/>
      <c r="C47" s="36">
        <v>42242</v>
      </c>
      <c r="D47" s="65" t="s">
        <v>30</v>
      </c>
      <c r="E47" s="62">
        <v>10</v>
      </c>
      <c r="F47" s="37">
        <v>8.771929824561403E-2</v>
      </c>
      <c r="G47" s="37">
        <v>0.91228070175438591</v>
      </c>
      <c r="H47" s="37">
        <v>0.91</v>
      </c>
    </row>
    <row r="48" spans="1:8" ht="12.75" x14ac:dyDescent="0.2">
      <c r="A48"/>
      <c r="B48"/>
      <c r="C48" s="36">
        <v>42242</v>
      </c>
      <c r="D48" s="65" t="s">
        <v>36</v>
      </c>
      <c r="E48" s="62">
        <v>10</v>
      </c>
      <c r="F48" s="37">
        <v>0.19607843137254902</v>
      </c>
      <c r="G48" s="37">
        <v>0.80392156862745101</v>
      </c>
      <c r="H48" s="37">
        <v>0.8</v>
      </c>
    </row>
    <row r="49" spans="1:8" ht="12.75" x14ac:dyDescent="0.2">
      <c r="A49"/>
      <c r="B49"/>
      <c r="C49" s="36">
        <v>42243</v>
      </c>
      <c r="D49" s="65">
        <v>1</v>
      </c>
      <c r="E49" s="62">
        <v>11</v>
      </c>
      <c r="F49" s="37">
        <v>0.20370370370370369</v>
      </c>
      <c r="G49" s="37">
        <v>0.79629629629629628</v>
      </c>
      <c r="H49" s="37">
        <v>0.8</v>
      </c>
    </row>
    <row r="50" spans="1:8" ht="12.75" x14ac:dyDescent="0.2">
      <c r="A50"/>
      <c r="B50"/>
      <c r="C50" s="36">
        <v>42243</v>
      </c>
      <c r="D50" s="65" t="s">
        <v>17</v>
      </c>
      <c r="E50" s="62">
        <v>11</v>
      </c>
      <c r="F50" s="37">
        <v>0.10091743119266056</v>
      </c>
      <c r="G50" s="37">
        <v>0.89908256880733939</v>
      </c>
      <c r="H50" s="37">
        <v>0.9</v>
      </c>
    </row>
    <row r="51" spans="1:8" ht="12.75" x14ac:dyDescent="0.2">
      <c r="A51"/>
      <c r="B51"/>
      <c r="C51" s="36">
        <v>42243</v>
      </c>
      <c r="D51" s="65" t="s">
        <v>30</v>
      </c>
      <c r="E51" s="62">
        <v>11</v>
      </c>
      <c r="F51" s="37">
        <v>9.6491228070175433E-2</v>
      </c>
      <c r="G51" s="37">
        <v>0.90350877192982459</v>
      </c>
      <c r="H51" s="37">
        <v>0.9</v>
      </c>
    </row>
    <row r="52" spans="1:8" ht="12.75" x14ac:dyDescent="0.2">
      <c r="A52"/>
      <c r="B52"/>
      <c r="C52" s="36">
        <v>42243</v>
      </c>
      <c r="D52" s="65" t="s">
        <v>36</v>
      </c>
      <c r="E52" s="62">
        <v>11</v>
      </c>
      <c r="F52" s="37">
        <v>0.21568627450980393</v>
      </c>
      <c r="G52" s="37">
        <v>0.78431372549019607</v>
      </c>
      <c r="H52" s="37">
        <v>0.78</v>
      </c>
    </row>
    <row r="53" spans="1:8" ht="12.75" x14ac:dyDescent="0.2">
      <c r="A53"/>
      <c r="B53"/>
      <c r="C53" s="36">
        <v>42244</v>
      </c>
      <c r="D53" s="65">
        <v>1</v>
      </c>
      <c r="E53" s="62">
        <v>12</v>
      </c>
      <c r="F53" s="37">
        <v>0.22222222222222221</v>
      </c>
      <c r="G53" s="37">
        <v>0.77777777777777779</v>
      </c>
      <c r="H53" s="37">
        <v>0.78</v>
      </c>
    </row>
    <row r="54" spans="1:8" ht="12.75" x14ac:dyDescent="0.2">
      <c r="A54"/>
      <c r="B54"/>
      <c r="C54" s="36">
        <v>42244</v>
      </c>
      <c r="D54" s="65" t="s">
        <v>17</v>
      </c>
      <c r="E54" s="62">
        <v>12</v>
      </c>
      <c r="F54" s="37">
        <v>0.11009174311926606</v>
      </c>
      <c r="G54" s="37">
        <v>0.88990825688073394</v>
      </c>
      <c r="H54" s="37">
        <v>0.89</v>
      </c>
    </row>
    <row r="55" spans="1:8" ht="12.75" x14ac:dyDescent="0.2">
      <c r="A55"/>
      <c r="B55"/>
      <c r="C55" s="36">
        <v>42244</v>
      </c>
      <c r="D55" s="65" t="s">
        <v>30</v>
      </c>
      <c r="E55" s="62">
        <v>12</v>
      </c>
      <c r="F55" s="37">
        <v>0.10526315789473684</v>
      </c>
      <c r="G55" s="37">
        <v>0.89473684210526316</v>
      </c>
      <c r="H55" s="37">
        <v>0.89</v>
      </c>
    </row>
    <row r="56" spans="1:8" ht="12.75" x14ac:dyDescent="0.2">
      <c r="A56"/>
      <c r="B56"/>
      <c r="C56" s="36">
        <v>42244</v>
      </c>
      <c r="D56" s="65" t="s">
        <v>36</v>
      </c>
      <c r="E56" s="62">
        <v>12</v>
      </c>
      <c r="F56" s="37">
        <v>0.23529411764705882</v>
      </c>
      <c r="G56" s="37">
        <v>0.76470588235294112</v>
      </c>
      <c r="H56" s="37">
        <v>0.76</v>
      </c>
    </row>
    <row r="57" spans="1:8" ht="12.75" x14ac:dyDescent="0.2">
      <c r="A57"/>
      <c r="B57"/>
      <c r="C57" s="36">
        <v>42245</v>
      </c>
      <c r="D57" s="65">
        <v>1</v>
      </c>
      <c r="E57" s="62">
        <v>13</v>
      </c>
      <c r="F57" s="37">
        <v>0.24074074074074073</v>
      </c>
      <c r="G57" s="37">
        <v>0.7592592592592593</v>
      </c>
      <c r="H57" s="37">
        <v>0.76</v>
      </c>
    </row>
    <row r="58" spans="1:8" ht="12.75" x14ac:dyDescent="0.2">
      <c r="A58"/>
      <c r="B58"/>
      <c r="C58" s="36">
        <v>42245</v>
      </c>
      <c r="D58" s="65" t="s">
        <v>17</v>
      </c>
      <c r="E58" s="62">
        <v>13</v>
      </c>
      <c r="F58" s="37">
        <v>0.11926605504587157</v>
      </c>
      <c r="G58" s="37">
        <v>0.88073394495412849</v>
      </c>
      <c r="H58" s="37">
        <v>0.88</v>
      </c>
    </row>
    <row r="59" spans="1:8" ht="12.75" x14ac:dyDescent="0.2">
      <c r="A59"/>
      <c r="B59"/>
      <c r="C59" s="36">
        <v>42245</v>
      </c>
      <c r="D59" s="65" t="s">
        <v>30</v>
      </c>
      <c r="E59" s="62">
        <v>13</v>
      </c>
      <c r="F59" s="37">
        <v>0.11403508771929824</v>
      </c>
      <c r="G59" s="37">
        <v>0.88596491228070173</v>
      </c>
      <c r="H59" s="37">
        <v>0.89</v>
      </c>
    </row>
    <row r="60" spans="1:8" ht="12.75" x14ac:dyDescent="0.2">
      <c r="A60"/>
      <c r="B60"/>
      <c r="C60" s="36">
        <v>42245</v>
      </c>
      <c r="D60" s="65" t="s">
        <v>36</v>
      </c>
      <c r="E60" s="62">
        <v>13</v>
      </c>
      <c r="F60" s="37">
        <v>0.25490196078431371</v>
      </c>
      <c r="G60" s="37">
        <v>0.74509803921568629</v>
      </c>
      <c r="H60" s="37">
        <v>0.75</v>
      </c>
    </row>
    <row r="61" spans="1:8" ht="12.75" x14ac:dyDescent="0.2">
      <c r="A61"/>
      <c r="B61"/>
      <c r="C61" s="36">
        <v>42246</v>
      </c>
      <c r="D61" s="65">
        <v>1</v>
      </c>
      <c r="E61" s="62">
        <v>14</v>
      </c>
      <c r="F61" s="37">
        <v>0.25925925925925924</v>
      </c>
      <c r="G61" s="37">
        <v>0.7407407407407407</v>
      </c>
      <c r="H61" s="37">
        <v>0.74</v>
      </c>
    </row>
    <row r="62" spans="1:8" ht="12.75" x14ac:dyDescent="0.2">
      <c r="A62"/>
      <c r="B62"/>
      <c r="C62" s="36">
        <v>42246</v>
      </c>
      <c r="D62" s="65" t="s">
        <v>17</v>
      </c>
      <c r="E62" s="62">
        <v>14</v>
      </c>
      <c r="F62" s="37">
        <v>0.12844036697247707</v>
      </c>
      <c r="G62" s="37">
        <v>0.87155963302752293</v>
      </c>
      <c r="H62" s="37">
        <v>0.87</v>
      </c>
    </row>
    <row r="63" spans="1:8" ht="12.75" x14ac:dyDescent="0.2">
      <c r="A63"/>
      <c r="B63"/>
      <c r="C63" s="36">
        <v>42246</v>
      </c>
      <c r="D63" s="65" t="s">
        <v>30</v>
      </c>
      <c r="E63" s="62">
        <v>14</v>
      </c>
      <c r="F63" s="37">
        <v>0.12280701754385964</v>
      </c>
      <c r="G63" s="37">
        <v>0.87719298245614041</v>
      </c>
      <c r="H63" s="37">
        <v>0.88</v>
      </c>
    </row>
    <row r="64" spans="1:8" ht="12.75" x14ac:dyDescent="0.2">
      <c r="A64"/>
      <c r="B64"/>
      <c r="C64" s="36">
        <v>42246</v>
      </c>
      <c r="D64" s="65" t="s">
        <v>36</v>
      </c>
      <c r="E64" s="62">
        <v>14</v>
      </c>
      <c r="F64" s="37">
        <v>0.27450980392156865</v>
      </c>
      <c r="G64" s="37">
        <v>0.72549019607843135</v>
      </c>
      <c r="H64" s="37">
        <v>0.73</v>
      </c>
    </row>
    <row r="65" spans="1:8" ht="12.75" x14ac:dyDescent="0.2">
      <c r="A65" s="35"/>
      <c r="B65" s="35"/>
      <c r="C65" s="36">
        <v>42247</v>
      </c>
      <c r="D65" s="65">
        <v>1</v>
      </c>
      <c r="E65" s="62">
        <v>15</v>
      </c>
      <c r="F65" s="37">
        <v>0.27777777777777779</v>
      </c>
      <c r="G65" s="37">
        <v>0.72222222222222221</v>
      </c>
      <c r="H65" s="37">
        <v>0.72</v>
      </c>
    </row>
    <row r="66" spans="1:8" ht="12.75" x14ac:dyDescent="0.2">
      <c r="A66"/>
      <c r="B66"/>
      <c r="C66" s="36">
        <v>42247</v>
      </c>
      <c r="D66" s="65" t="s">
        <v>17</v>
      </c>
      <c r="E66" s="62">
        <v>15</v>
      </c>
      <c r="F66" s="37">
        <v>0.13761467889908258</v>
      </c>
      <c r="G66" s="37">
        <v>0.86238532110091737</v>
      </c>
      <c r="H66" s="37">
        <v>0.86</v>
      </c>
    </row>
    <row r="67" spans="1:8" ht="12.75" x14ac:dyDescent="0.2">
      <c r="A67"/>
      <c r="B67"/>
      <c r="C67" s="36">
        <v>42247</v>
      </c>
      <c r="D67" s="65" t="s">
        <v>30</v>
      </c>
      <c r="E67" s="62">
        <v>15</v>
      </c>
      <c r="F67" s="37">
        <v>0.13157894736842105</v>
      </c>
      <c r="G67" s="37">
        <v>0.86842105263157898</v>
      </c>
      <c r="H67" s="37">
        <v>0.87</v>
      </c>
    </row>
    <row r="68" spans="1:8" ht="12.75" x14ac:dyDescent="0.2">
      <c r="A68"/>
      <c r="B68"/>
      <c r="C68" s="36">
        <v>42247</v>
      </c>
      <c r="D68" s="65" t="s">
        <v>36</v>
      </c>
      <c r="E68" s="62">
        <v>15</v>
      </c>
      <c r="F68" s="37">
        <v>0.29411764705882354</v>
      </c>
      <c r="G68" s="37">
        <v>0.70588235294117641</v>
      </c>
      <c r="H68" s="37">
        <v>0.71</v>
      </c>
    </row>
    <row r="69" spans="1:8" ht="12.75" x14ac:dyDescent="0.2">
      <c r="A69"/>
      <c r="B69"/>
      <c r="C69" s="36">
        <v>42248</v>
      </c>
      <c r="D69" s="65">
        <v>1</v>
      </c>
      <c r="E69" s="62">
        <v>16</v>
      </c>
      <c r="F69" s="37">
        <v>0.29629629629629628</v>
      </c>
      <c r="G69" s="37">
        <v>0.70370370370370372</v>
      </c>
      <c r="H69" s="37">
        <v>0.7</v>
      </c>
    </row>
    <row r="70" spans="1:8" ht="12.75" x14ac:dyDescent="0.2">
      <c r="A70"/>
      <c r="B70"/>
      <c r="C70" s="36">
        <v>42248</v>
      </c>
      <c r="D70" s="65" t="s">
        <v>17</v>
      </c>
      <c r="E70" s="62">
        <v>16</v>
      </c>
      <c r="F70" s="37">
        <v>0.14678899082568808</v>
      </c>
      <c r="G70" s="37">
        <v>0.85321100917431192</v>
      </c>
      <c r="H70" s="37">
        <v>0.85</v>
      </c>
    </row>
    <row r="71" spans="1:8" ht="12.75" x14ac:dyDescent="0.2">
      <c r="A71"/>
      <c r="B71"/>
      <c r="C71" s="36">
        <v>42248</v>
      </c>
      <c r="D71" s="65" t="s">
        <v>30</v>
      </c>
      <c r="E71" s="62">
        <v>16</v>
      </c>
      <c r="F71" s="37">
        <v>0.14035087719298245</v>
      </c>
      <c r="G71" s="37">
        <v>0.85964912280701755</v>
      </c>
      <c r="H71" s="37">
        <v>0.86</v>
      </c>
    </row>
    <row r="72" spans="1:8" ht="12.75" x14ac:dyDescent="0.2">
      <c r="A72"/>
      <c r="B72"/>
      <c r="C72" s="36">
        <v>42248</v>
      </c>
      <c r="D72" s="65" t="s">
        <v>36</v>
      </c>
      <c r="E72" s="62">
        <v>16</v>
      </c>
      <c r="F72" s="37">
        <v>0.31372549019607843</v>
      </c>
      <c r="G72" s="37">
        <v>0.68627450980392157</v>
      </c>
      <c r="H72" s="37">
        <v>0.69</v>
      </c>
    </row>
    <row r="73" spans="1:8" ht="12.75" x14ac:dyDescent="0.2">
      <c r="A73"/>
      <c r="B73"/>
      <c r="C73" s="36">
        <v>42249</v>
      </c>
      <c r="D73" s="65">
        <v>1</v>
      </c>
      <c r="E73" s="62">
        <v>17</v>
      </c>
      <c r="F73" s="37">
        <v>0.31481481481481483</v>
      </c>
      <c r="G73" s="37">
        <v>0.68518518518518512</v>
      </c>
      <c r="H73" s="37">
        <v>0.69</v>
      </c>
    </row>
    <row r="74" spans="1:8" ht="12.75" x14ac:dyDescent="0.2">
      <c r="A74"/>
      <c r="B74"/>
      <c r="C74" s="36">
        <v>42249</v>
      </c>
      <c r="D74" s="65" t="s">
        <v>17</v>
      </c>
      <c r="E74" s="62">
        <v>17</v>
      </c>
      <c r="F74" s="37">
        <v>0.15596330275229359</v>
      </c>
      <c r="G74" s="37">
        <v>0.84403669724770647</v>
      </c>
      <c r="H74" s="37">
        <v>0.84</v>
      </c>
    </row>
    <row r="75" spans="1:8" ht="12.75" x14ac:dyDescent="0.2">
      <c r="A75"/>
      <c r="B75"/>
      <c r="C75" s="36">
        <v>42249</v>
      </c>
      <c r="D75" s="65" t="s">
        <v>30</v>
      </c>
      <c r="E75" s="62">
        <v>17</v>
      </c>
      <c r="F75" s="37">
        <v>0.14912280701754385</v>
      </c>
      <c r="G75" s="37">
        <v>0.85087719298245612</v>
      </c>
      <c r="H75" s="37">
        <v>0.85</v>
      </c>
    </row>
    <row r="76" spans="1:8" ht="12.75" x14ac:dyDescent="0.2">
      <c r="A76"/>
      <c r="B76"/>
      <c r="C76" s="36">
        <v>42249</v>
      </c>
      <c r="D76" s="65" t="s">
        <v>36</v>
      </c>
      <c r="E76" s="62">
        <v>17</v>
      </c>
      <c r="F76" s="37">
        <v>0.33333333333333331</v>
      </c>
      <c r="G76" s="37">
        <v>0.66666666666666674</v>
      </c>
      <c r="H76" s="37">
        <v>0.67</v>
      </c>
    </row>
    <row r="77" spans="1:8" ht="12.75" x14ac:dyDescent="0.2">
      <c r="A77"/>
      <c r="B77"/>
      <c r="C77" s="36">
        <v>42250</v>
      </c>
      <c r="D77" s="65">
        <v>1</v>
      </c>
      <c r="E77" s="62">
        <v>18</v>
      </c>
      <c r="F77" s="37">
        <v>0.33333333333333331</v>
      </c>
      <c r="G77" s="37">
        <v>0.66666666666666674</v>
      </c>
      <c r="H77" s="37">
        <v>0.67</v>
      </c>
    </row>
    <row r="78" spans="1:8" ht="12.75" x14ac:dyDescent="0.2">
      <c r="A78"/>
      <c r="B78"/>
      <c r="C78" s="36">
        <v>42250</v>
      </c>
      <c r="D78" s="65" t="s">
        <v>17</v>
      </c>
      <c r="E78" s="62">
        <v>18</v>
      </c>
      <c r="F78" s="37">
        <v>0.16513761467889909</v>
      </c>
      <c r="G78" s="37">
        <v>0.83486238532110091</v>
      </c>
      <c r="H78" s="37">
        <v>0.83</v>
      </c>
    </row>
    <row r="79" spans="1:8" ht="12.75" x14ac:dyDescent="0.2">
      <c r="A79"/>
      <c r="B79"/>
      <c r="C79" s="36">
        <v>42250</v>
      </c>
      <c r="D79" s="65" t="s">
        <v>30</v>
      </c>
      <c r="E79" s="62">
        <v>18</v>
      </c>
      <c r="F79" s="37">
        <v>0.15789473684210525</v>
      </c>
      <c r="G79" s="37">
        <v>0.84210526315789469</v>
      </c>
      <c r="H79" s="37">
        <v>0.84</v>
      </c>
    </row>
    <row r="80" spans="1:8" ht="12.75" x14ac:dyDescent="0.2">
      <c r="A80"/>
      <c r="B80"/>
      <c r="C80" s="36">
        <v>42250</v>
      </c>
      <c r="D80" s="65" t="s">
        <v>36</v>
      </c>
      <c r="E80" s="62">
        <v>18</v>
      </c>
      <c r="F80" s="37">
        <v>0.35294117647058826</v>
      </c>
      <c r="G80" s="37">
        <v>0.64705882352941169</v>
      </c>
      <c r="H80" s="37">
        <v>0.65</v>
      </c>
    </row>
    <row r="81" spans="1:8" ht="12.75" x14ac:dyDescent="0.2">
      <c r="A81"/>
      <c r="B81"/>
      <c r="C81" s="36">
        <v>42251</v>
      </c>
      <c r="D81" s="65">
        <v>1</v>
      </c>
      <c r="E81" s="62">
        <v>19</v>
      </c>
      <c r="F81" s="37">
        <v>0.35185185185185186</v>
      </c>
      <c r="G81" s="37">
        <v>0.64814814814814814</v>
      </c>
      <c r="H81" s="37">
        <v>0.65</v>
      </c>
    </row>
    <row r="82" spans="1:8" ht="12.75" x14ac:dyDescent="0.2">
      <c r="A82"/>
      <c r="B82"/>
      <c r="C82" s="36">
        <v>42251</v>
      </c>
      <c r="D82" s="65" t="s">
        <v>17</v>
      </c>
      <c r="E82" s="62">
        <v>19</v>
      </c>
      <c r="F82" s="37">
        <v>0.1743119266055046</v>
      </c>
      <c r="G82" s="37">
        <v>0.82568807339449535</v>
      </c>
      <c r="H82" s="37">
        <v>0.83</v>
      </c>
    </row>
    <row r="83" spans="1:8" ht="12.75" x14ac:dyDescent="0.2">
      <c r="A83"/>
      <c r="B83"/>
      <c r="C83" s="36">
        <v>42251</v>
      </c>
      <c r="D83" s="65" t="s">
        <v>30</v>
      </c>
      <c r="E83" s="62">
        <v>19</v>
      </c>
      <c r="F83" s="37">
        <v>0.16666666666666666</v>
      </c>
      <c r="G83" s="37">
        <v>0.83333333333333337</v>
      </c>
      <c r="H83" s="37">
        <v>0.83</v>
      </c>
    </row>
    <row r="84" spans="1:8" ht="12.75" x14ac:dyDescent="0.2">
      <c r="A84"/>
      <c r="B84"/>
      <c r="C84" s="36">
        <v>42251</v>
      </c>
      <c r="D84" s="65" t="s">
        <v>36</v>
      </c>
      <c r="E84" s="62">
        <v>19</v>
      </c>
      <c r="F84" s="37">
        <v>0.37254901960784315</v>
      </c>
      <c r="G84" s="37">
        <v>0.62745098039215685</v>
      </c>
      <c r="H84" s="37">
        <v>0.63</v>
      </c>
    </row>
    <row r="85" spans="1:8" ht="12.75" x14ac:dyDescent="0.2">
      <c r="A85"/>
      <c r="B85"/>
      <c r="C85" s="36">
        <v>42252</v>
      </c>
      <c r="D85" s="65">
        <v>1</v>
      </c>
      <c r="E85" s="62">
        <v>20</v>
      </c>
      <c r="F85" s="37">
        <v>0.37037037037037035</v>
      </c>
      <c r="G85" s="37">
        <v>0.62962962962962965</v>
      </c>
      <c r="H85" s="37">
        <v>0.63</v>
      </c>
    </row>
    <row r="86" spans="1:8" ht="12.75" x14ac:dyDescent="0.2">
      <c r="A86"/>
      <c r="B86"/>
      <c r="C86" s="36">
        <v>42252</v>
      </c>
      <c r="D86" s="65" t="s">
        <v>17</v>
      </c>
      <c r="E86" s="62">
        <v>20</v>
      </c>
      <c r="F86" s="37">
        <v>0.1834862385321101</v>
      </c>
      <c r="G86" s="37">
        <v>0.8165137614678899</v>
      </c>
      <c r="H86" s="37">
        <v>0.82</v>
      </c>
    </row>
    <row r="87" spans="1:8" ht="12.75" x14ac:dyDescent="0.2">
      <c r="A87"/>
      <c r="B87"/>
      <c r="C87" s="36">
        <v>42252</v>
      </c>
      <c r="D87" s="65" t="s">
        <v>30</v>
      </c>
      <c r="E87" s="62">
        <v>20</v>
      </c>
      <c r="F87" s="37">
        <v>0.17543859649122806</v>
      </c>
      <c r="G87" s="37">
        <v>0.82456140350877194</v>
      </c>
      <c r="H87" s="37">
        <v>0.82</v>
      </c>
    </row>
    <row r="88" spans="1:8" ht="12.75" x14ac:dyDescent="0.2">
      <c r="A88"/>
      <c r="B88"/>
      <c r="C88" s="36">
        <v>42252</v>
      </c>
      <c r="D88" s="65" t="s">
        <v>36</v>
      </c>
      <c r="E88" s="62">
        <v>20</v>
      </c>
      <c r="F88" s="37">
        <v>0.39215686274509803</v>
      </c>
      <c r="G88" s="37">
        <v>0.60784313725490202</v>
      </c>
      <c r="H88" s="37">
        <v>0.61</v>
      </c>
    </row>
    <row r="89" spans="1:8" ht="12.75" x14ac:dyDescent="0.2">
      <c r="A89" s="35" t="s">
        <v>48</v>
      </c>
      <c r="B89" s="35"/>
      <c r="C89" s="36">
        <v>42253</v>
      </c>
      <c r="D89" s="65">
        <v>1</v>
      </c>
      <c r="E89" s="62">
        <v>21</v>
      </c>
      <c r="F89" s="37">
        <v>0.3888888888888889</v>
      </c>
      <c r="G89" s="37">
        <v>0.61111111111111116</v>
      </c>
      <c r="H89" s="37">
        <v>0.61</v>
      </c>
    </row>
    <row r="90" spans="1:8" ht="12.75" x14ac:dyDescent="0.2">
      <c r="A90" s="35" t="s">
        <v>48</v>
      </c>
      <c r="B90" s="35"/>
      <c r="C90" s="36">
        <v>42253</v>
      </c>
      <c r="D90" s="65" t="s">
        <v>17</v>
      </c>
      <c r="E90" s="62">
        <v>21</v>
      </c>
      <c r="F90" s="37">
        <v>0.19266055045871561</v>
      </c>
      <c r="G90" s="37">
        <v>0.80733944954128445</v>
      </c>
      <c r="H90" s="37">
        <v>0.81</v>
      </c>
    </row>
    <row r="91" spans="1:8" ht="12.75" x14ac:dyDescent="0.2">
      <c r="A91" s="35" t="s">
        <v>26</v>
      </c>
      <c r="B91" s="35"/>
      <c r="C91" s="36">
        <v>42254</v>
      </c>
      <c r="D91" s="65">
        <v>1</v>
      </c>
      <c r="E91" s="62">
        <v>22</v>
      </c>
      <c r="F91" s="37">
        <v>0.40740740740740738</v>
      </c>
      <c r="G91" s="37">
        <v>0.59259259259259256</v>
      </c>
      <c r="H91" s="37">
        <v>0.59</v>
      </c>
    </row>
    <row r="92" spans="1:8" ht="12.75" x14ac:dyDescent="0.2">
      <c r="A92" s="35" t="s">
        <v>26</v>
      </c>
      <c r="B92" s="35"/>
      <c r="C92" s="36">
        <v>42254</v>
      </c>
      <c r="D92" s="65" t="s">
        <v>17</v>
      </c>
      <c r="E92" s="62">
        <v>22</v>
      </c>
      <c r="F92" s="37">
        <v>0.20183486238532111</v>
      </c>
      <c r="G92" s="37">
        <v>0.79816513761467889</v>
      </c>
      <c r="H92" s="37">
        <v>0.8</v>
      </c>
    </row>
    <row r="93" spans="1:8" ht="12.75" x14ac:dyDescent="0.2">
      <c r="A93"/>
      <c r="B93"/>
      <c r="C93" s="36">
        <v>42253</v>
      </c>
      <c r="D93" s="65" t="s">
        <v>30</v>
      </c>
      <c r="E93" s="62">
        <v>21</v>
      </c>
      <c r="F93" s="37">
        <v>0.18421052631578946</v>
      </c>
      <c r="G93" s="37">
        <v>0.81578947368421051</v>
      </c>
      <c r="H93" s="37">
        <v>0.82</v>
      </c>
    </row>
    <row r="94" spans="1:8" ht="12.75" x14ac:dyDescent="0.2">
      <c r="A94"/>
      <c r="B94"/>
      <c r="C94" s="36">
        <v>42253</v>
      </c>
      <c r="D94" s="65" t="s">
        <v>36</v>
      </c>
      <c r="E94" s="62">
        <v>21</v>
      </c>
      <c r="F94" s="37">
        <v>0.41176470588235292</v>
      </c>
      <c r="G94" s="37">
        <v>0.58823529411764708</v>
      </c>
      <c r="H94" s="37">
        <v>0.59</v>
      </c>
    </row>
    <row r="95" spans="1:8" ht="12.75" x14ac:dyDescent="0.2">
      <c r="A95" s="35" t="s">
        <v>26</v>
      </c>
      <c r="B95" s="35"/>
      <c r="C95" s="36">
        <v>42254</v>
      </c>
      <c r="D95" s="65" t="s">
        <v>30</v>
      </c>
      <c r="E95" s="62">
        <v>22</v>
      </c>
      <c r="F95" s="37">
        <v>0.19298245614035087</v>
      </c>
      <c r="G95" s="37">
        <v>0.80701754385964919</v>
      </c>
      <c r="H95" s="37">
        <v>0.81</v>
      </c>
    </row>
    <row r="96" spans="1:8" ht="12.75" x14ac:dyDescent="0.2">
      <c r="A96" s="35" t="s">
        <v>26</v>
      </c>
      <c r="B96" s="35"/>
      <c r="C96" s="36">
        <v>42254</v>
      </c>
      <c r="D96" s="65" t="s">
        <v>36</v>
      </c>
      <c r="E96" s="62">
        <v>22</v>
      </c>
      <c r="F96" s="37">
        <v>0.43137254901960786</v>
      </c>
      <c r="G96" s="37">
        <v>0.56862745098039214</v>
      </c>
      <c r="H96" s="37">
        <v>0.56999999999999995</v>
      </c>
    </row>
    <row r="97" spans="1:8" ht="12.75" x14ac:dyDescent="0.2">
      <c r="A97"/>
      <c r="B97"/>
      <c r="C97" s="36">
        <v>42255</v>
      </c>
      <c r="D97" s="65">
        <v>1</v>
      </c>
      <c r="E97" s="62">
        <v>23</v>
      </c>
      <c r="F97" s="37">
        <v>0.42592592592592593</v>
      </c>
      <c r="G97" s="37">
        <v>0.57407407407407407</v>
      </c>
      <c r="H97" s="37">
        <v>0.56999999999999995</v>
      </c>
    </row>
    <row r="98" spans="1:8" ht="12.75" x14ac:dyDescent="0.2">
      <c r="A98"/>
      <c r="B98"/>
      <c r="C98" s="36">
        <v>42255</v>
      </c>
      <c r="D98" s="65" t="s">
        <v>17</v>
      </c>
      <c r="E98" s="62">
        <v>23</v>
      </c>
      <c r="F98" s="37">
        <v>0.21100917431192662</v>
      </c>
      <c r="G98" s="37">
        <v>0.78899082568807333</v>
      </c>
      <c r="H98" s="37">
        <v>0.79</v>
      </c>
    </row>
    <row r="99" spans="1:8" ht="12.75" x14ac:dyDescent="0.2">
      <c r="A99"/>
      <c r="B99"/>
      <c r="C99" s="36">
        <v>42255</v>
      </c>
      <c r="D99" s="65" t="s">
        <v>30</v>
      </c>
      <c r="E99" s="62">
        <v>23</v>
      </c>
      <c r="F99" s="37">
        <v>0.20175438596491227</v>
      </c>
      <c r="G99" s="37">
        <v>0.79824561403508776</v>
      </c>
      <c r="H99" s="37">
        <v>0.8</v>
      </c>
    </row>
    <row r="100" spans="1:8" ht="12.75" x14ac:dyDescent="0.2">
      <c r="A100"/>
      <c r="B100"/>
      <c r="C100" s="36">
        <v>42255</v>
      </c>
      <c r="D100" s="65" t="s">
        <v>36</v>
      </c>
      <c r="E100" s="62">
        <v>23</v>
      </c>
      <c r="F100" s="37">
        <v>0.45098039215686275</v>
      </c>
      <c r="G100" s="37">
        <v>0.5490196078431373</v>
      </c>
      <c r="H100" s="37">
        <v>0.55000000000000004</v>
      </c>
    </row>
    <row r="101" spans="1:8" ht="12.75" x14ac:dyDescent="0.2">
      <c r="A101"/>
      <c r="B101"/>
      <c r="C101" s="36">
        <v>42256</v>
      </c>
      <c r="D101" s="65">
        <v>1</v>
      </c>
      <c r="E101" s="62">
        <v>24</v>
      </c>
      <c r="F101" s="37">
        <v>0.44444444444444442</v>
      </c>
      <c r="G101" s="37">
        <v>0.55555555555555558</v>
      </c>
      <c r="H101" s="37">
        <v>0.56000000000000005</v>
      </c>
    </row>
    <row r="102" spans="1:8" ht="12.75" x14ac:dyDescent="0.2">
      <c r="A102"/>
      <c r="B102"/>
      <c r="C102" s="36">
        <v>42256</v>
      </c>
      <c r="D102" s="65" t="s">
        <v>17</v>
      </c>
      <c r="E102" s="62">
        <v>24</v>
      </c>
      <c r="F102" s="37">
        <v>0.22018348623853212</v>
      </c>
      <c r="G102" s="37">
        <v>0.77981651376146788</v>
      </c>
      <c r="H102" s="37">
        <v>0.78</v>
      </c>
    </row>
    <row r="103" spans="1:8" ht="12.75" x14ac:dyDescent="0.2">
      <c r="A103"/>
      <c r="B103"/>
      <c r="C103" s="36">
        <v>42256</v>
      </c>
      <c r="D103" s="65" t="s">
        <v>30</v>
      </c>
      <c r="E103" s="62">
        <v>24</v>
      </c>
      <c r="F103" s="37">
        <v>0.21052631578947367</v>
      </c>
      <c r="G103" s="37">
        <v>0.78947368421052633</v>
      </c>
      <c r="H103" s="37">
        <v>0.79</v>
      </c>
    </row>
    <row r="104" spans="1:8" ht="12.75" x14ac:dyDescent="0.2">
      <c r="A104"/>
      <c r="B104"/>
      <c r="C104" s="36">
        <v>42256</v>
      </c>
      <c r="D104" s="65" t="s">
        <v>36</v>
      </c>
      <c r="E104" s="62">
        <v>24</v>
      </c>
      <c r="F104" s="37">
        <v>0.47058823529411764</v>
      </c>
      <c r="G104" s="37">
        <v>0.52941176470588236</v>
      </c>
      <c r="H104" s="37">
        <v>0.53</v>
      </c>
    </row>
    <row r="105" spans="1:8" ht="12.75" x14ac:dyDescent="0.2">
      <c r="A105"/>
      <c r="B105"/>
      <c r="C105" s="36">
        <v>42257</v>
      </c>
      <c r="D105" s="65">
        <v>1</v>
      </c>
      <c r="E105" s="62">
        <v>25</v>
      </c>
      <c r="F105" s="37">
        <v>0.46296296296296297</v>
      </c>
      <c r="G105" s="37">
        <v>0.53703703703703698</v>
      </c>
      <c r="H105" s="37">
        <v>0.54</v>
      </c>
    </row>
    <row r="106" spans="1:8" ht="12.75" x14ac:dyDescent="0.2">
      <c r="A106"/>
      <c r="B106"/>
      <c r="C106" s="36">
        <v>42257</v>
      </c>
      <c r="D106" s="65" t="s">
        <v>17</v>
      </c>
      <c r="E106" s="62">
        <v>25</v>
      </c>
      <c r="F106" s="37">
        <v>0.22935779816513763</v>
      </c>
      <c r="G106" s="37">
        <v>0.77064220183486243</v>
      </c>
      <c r="H106" s="37">
        <v>0.77</v>
      </c>
    </row>
    <row r="107" spans="1:8" ht="12.75" x14ac:dyDescent="0.2">
      <c r="A107"/>
      <c r="B107"/>
      <c r="C107" s="36">
        <v>42257</v>
      </c>
      <c r="D107" s="65" t="s">
        <v>30</v>
      </c>
      <c r="E107" s="62">
        <v>25</v>
      </c>
      <c r="F107" s="37">
        <v>0.21929824561403508</v>
      </c>
      <c r="G107" s="37">
        <v>0.7807017543859649</v>
      </c>
      <c r="H107" s="37">
        <v>0.78</v>
      </c>
    </row>
    <row r="108" spans="1:8" ht="12.75" x14ac:dyDescent="0.2">
      <c r="A108"/>
      <c r="B108"/>
      <c r="C108" s="36">
        <v>42257</v>
      </c>
      <c r="D108" s="65" t="s">
        <v>36</v>
      </c>
      <c r="E108" s="62">
        <v>25</v>
      </c>
      <c r="F108" s="37">
        <v>0.49019607843137253</v>
      </c>
      <c r="G108" s="37">
        <v>0.50980392156862742</v>
      </c>
      <c r="H108" s="37">
        <v>0.51</v>
      </c>
    </row>
    <row r="109" spans="1:8" ht="12.75" x14ac:dyDescent="0.2">
      <c r="A109"/>
      <c r="B109"/>
      <c r="C109" s="36">
        <v>42258</v>
      </c>
      <c r="D109" s="65">
        <v>1</v>
      </c>
      <c r="E109" s="62">
        <v>26</v>
      </c>
      <c r="F109" s="37">
        <v>0.48148148148148145</v>
      </c>
      <c r="G109" s="37">
        <v>0.5185185185185186</v>
      </c>
      <c r="H109" s="37">
        <v>0.52</v>
      </c>
    </row>
    <row r="110" spans="1:8" ht="12.75" x14ac:dyDescent="0.2">
      <c r="A110"/>
      <c r="B110"/>
      <c r="C110" s="36">
        <v>42258</v>
      </c>
      <c r="D110" s="65" t="s">
        <v>17</v>
      </c>
      <c r="E110" s="62">
        <v>26</v>
      </c>
      <c r="F110" s="37">
        <v>0.23853211009174313</v>
      </c>
      <c r="G110" s="37">
        <v>0.76146788990825687</v>
      </c>
      <c r="H110" s="37">
        <v>0.76</v>
      </c>
    </row>
    <row r="111" spans="1:8" ht="12.75" x14ac:dyDescent="0.2">
      <c r="A111"/>
      <c r="B111"/>
      <c r="C111" s="36">
        <v>42258</v>
      </c>
      <c r="D111" s="65" t="s">
        <v>30</v>
      </c>
      <c r="E111" s="62">
        <v>26</v>
      </c>
      <c r="F111" s="37">
        <v>0.22807017543859648</v>
      </c>
      <c r="G111" s="37">
        <v>0.77192982456140347</v>
      </c>
      <c r="H111" s="37">
        <v>0.77</v>
      </c>
    </row>
    <row r="112" spans="1:8" ht="12.75" x14ac:dyDescent="0.2">
      <c r="A112" s="35" t="s">
        <v>57</v>
      </c>
      <c r="B112" s="35"/>
      <c r="C112" s="36">
        <v>42258</v>
      </c>
      <c r="D112" s="65" t="s">
        <v>36</v>
      </c>
      <c r="E112" s="62">
        <v>26</v>
      </c>
      <c r="F112" s="37">
        <v>0.50980392156862742</v>
      </c>
      <c r="G112" s="37">
        <v>0.49019607843137258</v>
      </c>
      <c r="H112" s="37">
        <v>0.49</v>
      </c>
    </row>
    <row r="113" spans="1:8" ht="12.75" x14ac:dyDescent="0.2">
      <c r="A113"/>
      <c r="B113"/>
      <c r="C113" s="36">
        <v>42259</v>
      </c>
      <c r="D113" s="65">
        <v>1</v>
      </c>
      <c r="E113" s="62">
        <v>27</v>
      </c>
      <c r="F113" s="37">
        <v>0.5</v>
      </c>
      <c r="G113" s="37">
        <v>0.5</v>
      </c>
      <c r="H113" s="37">
        <v>0.5</v>
      </c>
    </row>
    <row r="114" spans="1:8" ht="12.75" x14ac:dyDescent="0.2">
      <c r="A114"/>
      <c r="B114"/>
      <c r="C114" s="36">
        <v>42259</v>
      </c>
      <c r="D114" s="65" t="s">
        <v>17</v>
      </c>
      <c r="E114" s="62">
        <v>27</v>
      </c>
      <c r="F114" s="37">
        <v>0.24770642201834864</v>
      </c>
      <c r="G114" s="37">
        <v>0.75229357798165131</v>
      </c>
      <c r="H114" s="37">
        <v>0.75</v>
      </c>
    </row>
    <row r="115" spans="1:8" ht="12.75" x14ac:dyDescent="0.2">
      <c r="A115"/>
      <c r="B115"/>
      <c r="C115" s="36">
        <v>42259</v>
      </c>
      <c r="D115" s="65" t="s">
        <v>30</v>
      </c>
      <c r="E115" s="62">
        <v>27</v>
      </c>
      <c r="F115" s="37">
        <v>0.23684210526315788</v>
      </c>
      <c r="G115" s="37">
        <v>0.76315789473684215</v>
      </c>
      <c r="H115" s="37">
        <v>0.76</v>
      </c>
    </row>
    <row r="116" spans="1:8" ht="12.75" x14ac:dyDescent="0.2">
      <c r="A116"/>
      <c r="B116"/>
      <c r="C116" s="36">
        <v>42259</v>
      </c>
      <c r="D116" s="65" t="s">
        <v>36</v>
      </c>
      <c r="E116" s="62">
        <v>27</v>
      </c>
      <c r="F116" s="37">
        <v>0.52941176470588236</v>
      </c>
      <c r="G116" s="37">
        <v>0.47058823529411764</v>
      </c>
      <c r="H116" s="37">
        <v>0.47</v>
      </c>
    </row>
    <row r="117" spans="1:8" ht="12.75" x14ac:dyDescent="0.2">
      <c r="A117"/>
      <c r="B117"/>
      <c r="C117" s="36">
        <v>42260</v>
      </c>
      <c r="D117" s="65">
        <v>1</v>
      </c>
      <c r="E117" s="62">
        <v>28</v>
      </c>
      <c r="F117" s="37">
        <v>0.51851851851851849</v>
      </c>
      <c r="G117" s="37">
        <v>0.48148148148148151</v>
      </c>
      <c r="H117" s="37">
        <v>0.48</v>
      </c>
    </row>
    <row r="118" spans="1:8" ht="12.75" x14ac:dyDescent="0.2">
      <c r="A118"/>
      <c r="B118"/>
      <c r="C118" s="36">
        <v>42260</v>
      </c>
      <c r="D118" s="65" t="s">
        <v>17</v>
      </c>
      <c r="E118" s="62">
        <v>28</v>
      </c>
      <c r="F118" s="37">
        <v>0.25688073394495414</v>
      </c>
      <c r="G118" s="37">
        <v>0.74311926605504586</v>
      </c>
      <c r="H118" s="37">
        <v>0.74</v>
      </c>
    </row>
    <row r="119" spans="1:8" ht="12.75" x14ac:dyDescent="0.2">
      <c r="A119"/>
      <c r="B119"/>
      <c r="C119" s="36">
        <v>42260</v>
      </c>
      <c r="D119" s="65" t="s">
        <v>30</v>
      </c>
      <c r="E119" s="62">
        <v>28</v>
      </c>
      <c r="F119" s="37">
        <v>0.24561403508771928</v>
      </c>
      <c r="G119" s="37">
        <v>0.75438596491228072</v>
      </c>
      <c r="H119" s="37">
        <v>0.75</v>
      </c>
    </row>
    <row r="120" spans="1:8" ht="12.75" x14ac:dyDescent="0.2">
      <c r="A120"/>
      <c r="B120"/>
      <c r="C120" s="36">
        <v>42260</v>
      </c>
      <c r="D120" s="65" t="s">
        <v>36</v>
      </c>
      <c r="E120" s="62">
        <v>28</v>
      </c>
      <c r="F120" s="37">
        <v>0.5490196078431373</v>
      </c>
      <c r="G120" s="37">
        <v>0.4509803921568627</v>
      </c>
      <c r="H120" s="37">
        <v>0.45</v>
      </c>
    </row>
    <row r="121" spans="1:8" ht="12.75" x14ac:dyDescent="0.2">
      <c r="A121"/>
      <c r="B121"/>
      <c r="C121" s="36">
        <v>42261</v>
      </c>
      <c r="D121" s="65">
        <v>1</v>
      </c>
      <c r="E121" s="62">
        <v>29</v>
      </c>
      <c r="F121" s="37">
        <v>0.53703703703703709</v>
      </c>
      <c r="G121" s="37">
        <v>0.46296296296296291</v>
      </c>
      <c r="H121" s="37">
        <v>0.46</v>
      </c>
    </row>
    <row r="122" spans="1:8" ht="12.75" x14ac:dyDescent="0.2">
      <c r="A122"/>
      <c r="B122"/>
      <c r="C122" s="36">
        <v>42261</v>
      </c>
      <c r="D122" s="65" t="s">
        <v>17</v>
      </c>
      <c r="E122" s="62">
        <v>29</v>
      </c>
      <c r="F122" s="37">
        <v>0.26605504587155965</v>
      </c>
      <c r="G122" s="37">
        <v>0.73394495412844041</v>
      </c>
      <c r="H122" s="37">
        <v>0.73</v>
      </c>
    </row>
    <row r="123" spans="1:8" ht="12.75" x14ac:dyDescent="0.2">
      <c r="A123"/>
      <c r="B123"/>
      <c r="C123" s="36">
        <v>42261</v>
      </c>
      <c r="D123" s="65" t="s">
        <v>30</v>
      </c>
      <c r="E123" s="62">
        <v>29</v>
      </c>
      <c r="F123" s="37">
        <v>0.25438596491228072</v>
      </c>
      <c r="G123" s="37">
        <v>0.74561403508771928</v>
      </c>
      <c r="H123" s="37">
        <v>0.75</v>
      </c>
    </row>
    <row r="124" spans="1:8" ht="12.75" x14ac:dyDescent="0.2">
      <c r="A124"/>
      <c r="B124"/>
      <c r="C124" s="36">
        <v>42261</v>
      </c>
      <c r="D124" s="65" t="s">
        <v>36</v>
      </c>
      <c r="E124" s="62">
        <v>29</v>
      </c>
      <c r="F124" s="37">
        <v>0.56862745098039214</v>
      </c>
      <c r="G124" s="37">
        <v>0.43137254901960786</v>
      </c>
      <c r="H124" s="37">
        <v>0.43</v>
      </c>
    </row>
    <row r="125" spans="1:8" ht="12.75" x14ac:dyDescent="0.2">
      <c r="A125"/>
      <c r="B125"/>
      <c r="C125" s="36">
        <v>42262</v>
      </c>
      <c r="D125" s="65">
        <v>1</v>
      </c>
      <c r="E125" s="62">
        <v>30</v>
      </c>
      <c r="F125" s="37">
        <v>0.55555555555555558</v>
      </c>
      <c r="G125" s="37">
        <v>0.44444444444444442</v>
      </c>
      <c r="H125" s="37">
        <v>0.44</v>
      </c>
    </row>
    <row r="126" spans="1:8" ht="12.75" x14ac:dyDescent="0.2">
      <c r="A126"/>
      <c r="B126"/>
      <c r="C126" s="36">
        <v>42262</v>
      </c>
      <c r="D126" s="65" t="s">
        <v>17</v>
      </c>
      <c r="E126" s="62">
        <v>30</v>
      </c>
      <c r="F126" s="37">
        <v>0.27522935779816515</v>
      </c>
      <c r="G126" s="37">
        <v>0.72477064220183485</v>
      </c>
      <c r="H126" s="37">
        <v>0.72</v>
      </c>
    </row>
    <row r="127" spans="1:8" ht="13.5" thickBot="1" x14ac:dyDescent="0.25">
      <c r="A127"/>
      <c r="B127"/>
      <c r="C127" s="36">
        <v>42262</v>
      </c>
      <c r="D127" s="65" t="s">
        <v>30</v>
      </c>
      <c r="E127" s="62">
        <v>30</v>
      </c>
      <c r="F127" s="37">
        <v>0.26315789473684209</v>
      </c>
      <c r="G127" s="37">
        <v>0.73684210526315796</v>
      </c>
      <c r="H127" s="37">
        <v>0.74</v>
      </c>
    </row>
    <row r="128" spans="1:8" ht="13.5" thickBot="1" x14ac:dyDescent="0.25">
      <c r="A128" s="41" t="s">
        <v>59</v>
      </c>
      <c r="B128" s="42"/>
      <c r="C128" s="44">
        <v>42262</v>
      </c>
      <c r="D128" s="43" t="s">
        <v>36</v>
      </c>
      <c r="E128" s="73">
        <v>30</v>
      </c>
      <c r="F128" s="45">
        <v>0.58823529411764708</v>
      </c>
      <c r="G128" s="45">
        <v>0.41176470588235292</v>
      </c>
      <c r="H128" s="46">
        <v>0.41</v>
      </c>
    </row>
    <row r="129" spans="1:8" ht="12.75" x14ac:dyDescent="0.2">
      <c r="A129" s="35"/>
      <c r="B129" s="35"/>
      <c r="C129" s="36">
        <v>42263</v>
      </c>
      <c r="D129" s="65">
        <v>1</v>
      </c>
      <c r="E129" s="62">
        <v>31</v>
      </c>
      <c r="F129" s="37">
        <v>0.57407407407407407</v>
      </c>
      <c r="G129" s="37">
        <v>0.42592592592592593</v>
      </c>
      <c r="H129" s="37">
        <v>0.43</v>
      </c>
    </row>
    <row r="130" spans="1:8" ht="12.75" x14ac:dyDescent="0.2">
      <c r="A130"/>
      <c r="B130"/>
      <c r="C130" s="36">
        <v>42263</v>
      </c>
      <c r="D130" s="65" t="s">
        <v>17</v>
      </c>
      <c r="E130" s="62">
        <v>31</v>
      </c>
      <c r="F130" s="37">
        <v>0.28440366972477066</v>
      </c>
      <c r="G130" s="37">
        <v>0.71559633027522929</v>
      </c>
      <c r="H130" s="37">
        <v>0.72</v>
      </c>
    </row>
    <row r="131" spans="1:8" ht="12.75" x14ac:dyDescent="0.2">
      <c r="A131"/>
      <c r="B131"/>
      <c r="C131" s="36">
        <v>42263</v>
      </c>
      <c r="D131" s="65" t="s">
        <v>30</v>
      </c>
      <c r="E131" s="62">
        <v>31</v>
      </c>
      <c r="F131" s="37">
        <v>0.27192982456140352</v>
      </c>
      <c r="G131" s="37">
        <v>0.72807017543859653</v>
      </c>
      <c r="H131" s="37">
        <v>0.73</v>
      </c>
    </row>
    <row r="132" spans="1:8" ht="13.5" thickBot="1" x14ac:dyDescent="0.25">
      <c r="A132"/>
      <c r="B132"/>
      <c r="C132" s="36">
        <v>42263</v>
      </c>
      <c r="D132" s="65" t="s">
        <v>36</v>
      </c>
      <c r="E132" s="62">
        <v>31</v>
      </c>
      <c r="F132" s="37">
        <v>0.60784313725490191</v>
      </c>
      <c r="G132" s="37">
        <v>0</v>
      </c>
      <c r="H132" s="37">
        <v>0</v>
      </c>
    </row>
    <row r="133" spans="1:8" ht="13.5" thickBot="1" x14ac:dyDescent="0.25">
      <c r="A133" s="41" t="s">
        <v>60</v>
      </c>
      <c r="B133" s="42"/>
      <c r="C133" s="44">
        <v>42264</v>
      </c>
      <c r="D133" s="43">
        <v>1</v>
      </c>
      <c r="E133" s="73">
        <v>32</v>
      </c>
      <c r="F133" s="45">
        <v>0.59259259259259256</v>
      </c>
      <c r="G133" s="45">
        <v>0.40740740740740744</v>
      </c>
      <c r="H133" s="46">
        <v>0.41</v>
      </c>
    </row>
    <row r="134" spans="1:8" ht="12.75" x14ac:dyDescent="0.2">
      <c r="A134"/>
      <c r="B134"/>
      <c r="C134" s="36">
        <v>42264</v>
      </c>
      <c r="D134" s="65" t="s">
        <v>17</v>
      </c>
      <c r="E134" s="62">
        <v>32</v>
      </c>
      <c r="F134" s="37">
        <v>0.29357798165137616</v>
      </c>
      <c r="G134" s="37">
        <v>0.70642201834862384</v>
      </c>
      <c r="H134" s="37">
        <v>0.71</v>
      </c>
    </row>
    <row r="135" spans="1:8" ht="12.75" x14ac:dyDescent="0.2">
      <c r="A135"/>
      <c r="B135"/>
      <c r="C135" s="36">
        <v>42264</v>
      </c>
      <c r="D135" s="65" t="s">
        <v>30</v>
      </c>
      <c r="E135" s="62">
        <v>32</v>
      </c>
      <c r="F135" s="37">
        <v>0.2807017543859649</v>
      </c>
      <c r="G135" s="37">
        <v>0.7192982456140351</v>
      </c>
      <c r="H135" s="37">
        <v>0.72</v>
      </c>
    </row>
    <row r="136" spans="1:8" ht="12.75" x14ac:dyDescent="0.2">
      <c r="A136"/>
      <c r="B136"/>
      <c r="C136" s="36">
        <v>42264</v>
      </c>
      <c r="D136" s="65" t="s">
        <v>36</v>
      </c>
      <c r="E136" s="62">
        <v>32</v>
      </c>
      <c r="F136" s="37">
        <v>0.62745098039215685</v>
      </c>
      <c r="G136" s="37">
        <v>0</v>
      </c>
      <c r="H136" s="37">
        <v>0</v>
      </c>
    </row>
    <row r="137" spans="1:8" ht="12.75" x14ac:dyDescent="0.2">
      <c r="A137"/>
      <c r="B137"/>
      <c r="C137" s="36">
        <v>42265</v>
      </c>
      <c r="D137" s="65">
        <v>1</v>
      </c>
      <c r="E137" s="62">
        <v>33</v>
      </c>
      <c r="F137" s="37">
        <v>0.61111111111111116</v>
      </c>
      <c r="G137" s="37">
        <v>0</v>
      </c>
      <c r="H137" s="37">
        <v>0</v>
      </c>
    </row>
    <row r="138" spans="1:8" ht="12.75" x14ac:dyDescent="0.2">
      <c r="A138"/>
      <c r="B138"/>
      <c r="C138" s="36">
        <v>42265</v>
      </c>
      <c r="D138" s="65" t="s">
        <v>17</v>
      </c>
      <c r="E138" s="62">
        <v>33</v>
      </c>
      <c r="F138" s="37">
        <v>0.30275229357798167</v>
      </c>
      <c r="G138" s="37">
        <v>0.69724770642201839</v>
      </c>
      <c r="H138" s="37">
        <v>0.7</v>
      </c>
    </row>
    <row r="139" spans="1:8" ht="12.75" x14ac:dyDescent="0.2">
      <c r="A139" s="35"/>
      <c r="B139" s="35"/>
      <c r="C139" s="36">
        <v>42265</v>
      </c>
      <c r="D139" s="65" t="s">
        <v>30</v>
      </c>
      <c r="E139" s="62">
        <v>33</v>
      </c>
      <c r="F139" s="37">
        <v>0.28947368421052633</v>
      </c>
      <c r="G139" s="37">
        <v>0.71052631578947367</v>
      </c>
      <c r="H139" s="37">
        <v>0.71</v>
      </c>
    </row>
    <row r="140" spans="1:8" ht="12.75" x14ac:dyDescent="0.2">
      <c r="A140" s="35"/>
      <c r="B140" s="35"/>
      <c r="C140" s="36">
        <v>42265</v>
      </c>
      <c r="D140" s="65" t="s">
        <v>36</v>
      </c>
      <c r="E140" s="62">
        <v>33</v>
      </c>
      <c r="F140" s="37">
        <v>0.6470588235294118</v>
      </c>
      <c r="G140" s="37">
        <v>0</v>
      </c>
      <c r="H140" s="37">
        <v>0</v>
      </c>
    </row>
    <row r="141" spans="1:8" ht="12.75" x14ac:dyDescent="0.2">
      <c r="A141"/>
      <c r="B141"/>
      <c r="C141" s="36">
        <v>42266</v>
      </c>
      <c r="D141" s="65">
        <v>1</v>
      </c>
      <c r="E141" s="62">
        <v>34</v>
      </c>
      <c r="F141" s="37">
        <v>0.62962962962962965</v>
      </c>
      <c r="G141" s="37">
        <v>0</v>
      </c>
      <c r="H141" s="37">
        <v>0</v>
      </c>
    </row>
    <row r="142" spans="1:8" ht="12.75" x14ac:dyDescent="0.2">
      <c r="A142"/>
      <c r="B142"/>
      <c r="C142" s="36">
        <v>42266</v>
      </c>
      <c r="D142" s="65" t="s">
        <v>17</v>
      </c>
      <c r="E142" s="62">
        <v>34</v>
      </c>
      <c r="F142" s="37">
        <v>0.31192660550458717</v>
      </c>
      <c r="G142" s="37">
        <v>0.68807339449541283</v>
      </c>
      <c r="H142" s="37">
        <v>0.69</v>
      </c>
    </row>
    <row r="143" spans="1:8" ht="12.75" x14ac:dyDescent="0.2">
      <c r="A143"/>
      <c r="B143"/>
      <c r="C143" s="36">
        <v>42266</v>
      </c>
      <c r="D143" s="65" t="s">
        <v>30</v>
      </c>
      <c r="E143" s="62">
        <v>34</v>
      </c>
      <c r="F143" s="37">
        <v>0.2982456140350877</v>
      </c>
      <c r="G143" s="37">
        <v>0.70175438596491224</v>
      </c>
      <c r="H143" s="37">
        <v>0.7</v>
      </c>
    </row>
    <row r="144" spans="1:8" ht="12.75" x14ac:dyDescent="0.2">
      <c r="A144"/>
      <c r="B144"/>
      <c r="C144" s="36">
        <v>42266</v>
      </c>
      <c r="D144" s="65" t="s">
        <v>36</v>
      </c>
      <c r="E144" s="62">
        <v>34</v>
      </c>
      <c r="F144" s="37">
        <v>0.66666666666666663</v>
      </c>
      <c r="G144" s="37">
        <v>0</v>
      </c>
      <c r="H144" s="37">
        <v>0</v>
      </c>
    </row>
    <row r="145" spans="1:8" ht="12.75" x14ac:dyDescent="0.2">
      <c r="A145"/>
      <c r="B145"/>
      <c r="C145" s="36">
        <v>42267</v>
      </c>
      <c r="D145" s="65">
        <v>1</v>
      </c>
      <c r="E145" s="62">
        <v>35</v>
      </c>
      <c r="F145" s="37">
        <v>0.64814814814814814</v>
      </c>
      <c r="G145" s="37">
        <v>0</v>
      </c>
      <c r="H145" s="37">
        <v>0</v>
      </c>
    </row>
    <row r="146" spans="1:8" ht="12.75" x14ac:dyDescent="0.2">
      <c r="A146"/>
      <c r="B146"/>
      <c r="C146" s="36">
        <v>42267</v>
      </c>
      <c r="D146" s="65" t="s">
        <v>17</v>
      </c>
      <c r="E146" s="62">
        <v>35</v>
      </c>
      <c r="F146" s="37">
        <v>0.32110091743119268</v>
      </c>
      <c r="G146" s="37">
        <v>0.67889908256880727</v>
      </c>
      <c r="H146" s="37">
        <v>0.68</v>
      </c>
    </row>
    <row r="147" spans="1:8" ht="12.75" x14ac:dyDescent="0.2">
      <c r="A147"/>
      <c r="B147"/>
      <c r="C147" s="36">
        <v>42267</v>
      </c>
      <c r="D147" s="65" t="s">
        <v>30</v>
      </c>
      <c r="E147" s="62">
        <v>35</v>
      </c>
      <c r="F147" s="37">
        <v>0.30701754385964913</v>
      </c>
      <c r="G147" s="37">
        <v>0.69298245614035081</v>
      </c>
      <c r="H147" s="37">
        <v>0.69</v>
      </c>
    </row>
    <row r="148" spans="1:8" ht="12.75" x14ac:dyDescent="0.2">
      <c r="A148"/>
      <c r="B148"/>
      <c r="C148" s="36">
        <v>42267</v>
      </c>
      <c r="D148" s="65" t="s">
        <v>36</v>
      </c>
      <c r="E148" s="62">
        <v>35</v>
      </c>
      <c r="F148" s="37">
        <v>0.68627450980392157</v>
      </c>
      <c r="G148" s="37">
        <v>0</v>
      </c>
      <c r="H148" s="37">
        <v>0</v>
      </c>
    </row>
    <row r="149" spans="1:8" ht="12.75" x14ac:dyDescent="0.2">
      <c r="A149"/>
      <c r="B149"/>
      <c r="C149" s="36">
        <v>42268</v>
      </c>
      <c r="D149" s="65">
        <v>1</v>
      </c>
      <c r="E149" s="62">
        <v>36</v>
      </c>
      <c r="F149" s="37">
        <v>0.66666666666666663</v>
      </c>
      <c r="G149" s="37">
        <v>0</v>
      </c>
      <c r="H149" s="37">
        <v>0</v>
      </c>
    </row>
    <row r="150" spans="1:8" ht="12.75" x14ac:dyDescent="0.2">
      <c r="A150" s="35"/>
      <c r="B150" s="35"/>
      <c r="C150" s="36">
        <v>42268</v>
      </c>
      <c r="D150" s="65" t="s">
        <v>17</v>
      </c>
      <c r="E150" s="62">
        <v>36</v>
      </c>
      <c r="F150" s="37">
        <v>0.33027522935779818</v>
      </c>
      <c r="G150" s="37">
        <v>0.66972477064220182</v>
      </c>
      <c r="H150" s="37">
        <v>0.67</v>
      </c>
    </row>
    <row r="151" spans="1:8" ht="12.75" x14ac:dyDescent="0.2">
      <c r="A151"/>
      <c r="B151"/>
      <c r="C151" s="36">
        <v>42268</v>
      </c>
      <c r="D151" s="65" t="s">
        <v>30</v>
      </c>
      <c r="E151" s="62">
        <v>36</v>
      </c>
      <c r="F151" s="37">
        <v>0.31578947368421051</v>
      </c>
      <c r="G151" s="37">
        <v>0.68421052631578949</v>
      </c>
      <c r="H151" s="37">
        <v>0.68</v>
      </c>
    </row>
    <row r="152" spans="1:8" ht="12.75" x14ac:dyDescent="0.2">
      <c r="A152"/>
      <c r="B152"/>
      <c r="C152" s="36">
        <v>42268</v>
      </c>
      <c r="D152" s="65" t="s">
        <v>36</v>
      </c>
      <c r="E152" s="62">
        <v>36</v>
      </c>
      <c r="F152" s="37">
        <v>0.70588235294117652</v>
      </c>
      <c r="G152" s="37">
        <v>0</v>
      </c>
      <c r="H152" s="37">
        <v>0</v>
      </c>
    </row>
    <row r="153" spans="1:8" ht="12.75" x14ac:dyDescent="0.2">
      <c r="A153"/>
      <c r="B153"/>
      <c r="C153" s="36">
        <v>42269</v>
      </c>
      <c r="D153" s="65">
        <v>1</v>
      </c>
      <c r="E153" s="62">
        <v>37</v>
      </c>
      <c r="F153" s="37">
        <v>0.68518518518518523</v>
      </c>
      <c r="G153" s="37">
        <v>0</v>
      </c>
      <c r="H153" s="37">
        <v>0</v>
      </c>
    </row>
    <row r="154" spans="1:8" ht="12.75" x14ac:dyDescent="0.2">
      <c r="A154" s="35"/>
      <c r="B154" s="35"/>
      <c r="C154" s="36">
        <v>42269</v>
      </c>
      <c r="D154" s="65" t="s">
        <v>17</v>
      </c>
      <c r="E154" s="62">
        <v>37</v>
      </c>
      <c r="F154" s="37">
        <v>0.33944954128440369</v>
      </c>
      <c r="G154" s="37">
        <v>0.66055045871559637</v>
      </c>
      <c r="H154" s="37">
        <v>0.66</v>
      </c>
    </row>
    <row r="155" spans="1:8" ht="12.75" x14ac:dyDescent="0.2">
      <c r="A155"/>
      <c r="B155"/>
      <c r="C155" s="36">
        <v>42269</v>
      </c>
      <c r="D155" s="65" t="s">
        <v>30</v>
      </c>
      <c r="E155" s="62">
        <v>37</v>
      </c>
      <c r="F155" s="37">
        <v>0.32456140350877194</v>
      </c>
      <c r="G155" s="37">
        <v>0.67543859649122806</v>
      </c>
      <c r="H155" s="37">
        <v>0.68</v>
      </c>
    </row>
    <row r="156" spans="1:8" ht="12.75" x14ac:dyDescent="0.2">
      <c r="A156"/>
      <c r="B156"/>
      <c r="C156" s="36">
        <v>42269</v>
      </c>
      <c r="D156" s="65" t="s">
        <v>36</v>
      </c>
      <c r="E156" s="62">
        <v>37</v>
      </c>
      <c r="F156" s="37">
        <v>0.72549019607843135</v>
      </c>
      <c r="G156" s="37">
        <v>0</v>
      </c>
      <c r="H156" s="37">
        <v>0</v>
      </c>
    </row>
    <row r="157" spans="1:8" ht="12.75" x14ac:dyDescent="0.2">
      <c r="A157"/>
      <c r="B157"/>
      <c r="C157" s="36">
        <v>42270</v>
      </c>
      <c r="D157" s="65">
        <v>1</v>
      </c>
      <c r="E157" s="62">
        <v>38</v>
      </c>
      <c r="F157" s="37">
        <v>0.70370370370370372</v>
      </c>
      <c r="G157" s="37">
        <v>0</v>
      </c>
      <c r="H157" s="37">
        <v>0</v>
      </c>
    </row>
    <row r="158" spans="1:8" ht="12.75" x14ac:dyDescent="0.2">
      <c r="A158"/>
      <c r="B158"/>
      <c r="C158" s="36">
        <v>42270</v>
      </c>
      <c r="D158" s="65" t="s">
        <v>17</v>
      </c>
      <c r="E158" s="62">
        <v>38</v>
      </c>
      <c r="F158" s="37">
        <v>0.34862385321100919</v>
      </c>
      <c r="G158" s="37">
        <v>0.65137614678899081</v>
      </c>
      <c r="H158" s="37">
        <v>0.65</v>
      </c>
    </row>
    <row r="159" spans="1:8" ht="12.75" x14ac:dyDescent="0.2">
      <c r="A159"/>
      <c r="B159"/>
      <c r="C159" s="36">
        <v>42270</v>
      </c>
      <c r="D159" s="65" t="s">
        <v>30</v>
      </c>
      <c r="E159" s="62">
        <v>38</v>
      </c>
      <c r="F159" s="37">
        <v>0.33333333333333331</v>
      </c>
      <c r="G159" s="37">
        <v>0.66666666666666674</v>
      </c>
      <c r="H159" s="37">
        <v>0.67</v>
      </c>
    </row>
    <row r="160" spans="1:8" ht="12.75" x14ac:dyDescent="0.2">
      <c r="A160"/>
      <c r="B160"/>
      <c r="C160" s="36">
        <v>42270</v>
      </c>
      <c r="D160" s="65" t="s">
        <v>36</v>
      </c>
      <c r="E160" s="62">
        <v>38</v>
      </c>
      <c r="F160" s="37">
        <v>0.74509803921568629</v>
      </c>
      <c r="G160" s="37">
        <v>0</v>
      </c>
      <c r="H160" s="37">
        <v>0</v>
      </c>
    </row>
    <row r="161" spans="1:8" ht="12.75" x14ac:dyDescent="0.2">
      <c r="A161"/>
      <c r="B161"/>
      <c r="C161" s="36">
        <v>42271</v>
      </c>
      <c r="D161" s="65">
        <v>1</v>
      </c>
      <c r="E161" s="62">
        <v>39</v>
      </c>
      <c r="F161" s="37">
        <v>0.72222222222222221</v>
      </c>
      <c r="G161" s="37">
        <v>0</v>
      </c>
      <c r="H161" s="37">
        <v>0</v>
      </c>
    </row>
    <row r="162" spans="1:8" ht="12.75" x14ac:dyDescent="0.2">
      <c r="A162" s="35"/>
      <c r="B162" s="35"/>
      <c r="C162" s="36">
        <v>42271</v>
      </c>
      <c r="D162" s="65" t="s">
        <v>17</v>
      </c>
      <c r="E162" s="62">
        <v>39</v>
      </c>
      <c r="F162" s="37">
        <v>0.3577981651376147</v>
      </c>
      <c r="G162" s="37">
        <v>0.64220183486238525</v>
      </c>
      <c r="H162" s="37">
        <v>0.64</v>
      </c>
    </row>
    <row r="163" spans="1:8" ht="12.75" x14ac:dyDescent="0.2">
      <c r="A163"/>
      <c r="B163"/>
      <c r="C163" s="36">
        <v>42271</v>
      </c>
      <c r="D163" s="65" t="s">
        <v>30</v>
      </c>
      <c r="E163" s="62">
        <v>39</v>
      </c>
      <c r="F163" s="37">
        <v>0.34210526315789475</v>
      </c>
      <c r="G163" s="37">
        <v>0.65789473684210531</v>
      </c>
      <c r="H163" s="37">
        <v>0.66</v>
      </c>
    </row>
    <row r="164" spans="1:8" ht="12.75" x14ac:dyDescent="0.2">
      <c r="A164"/>
      <c r="B164"/>
      <c r="C164" s="36">
        <v>42271</v>
      </c>
      <c r="D164" s="65" t="s">
        <v>36</v>
      </c>
      <c r="E164" s="62">
        <v>39</v>
      </c>
      <c r="F164" s="37">
        <v>0.76470588235294112</v>
      </c>
      <c r="G164" s="37">
        <v>0</v>
      </c>
      <c r="H164" s="37">
        <v>0</v>
      </c>
    </row>
    <row r="165" spans="1:8" ht="12.75" x14ac:dyDescent="0.2">
      <c r="A165"/>
      <c r="B165"/>
      <c r="C165" s="36">
        <v>42272</v>
      </c>
      <c r="D165" s="65">
        <v>1</v>
      </c>
      <c r="E165" s="62">
        <v>40</v>
      </c>
      <c r="F165" s="37">
        <v>0.7407407407407407</v>
      </c>
      <c r="G165" s="37">
        <v>0</v>
      </c>
      <c r="H165" s="37">
        <v>0</v>
      </c>
    </row>
    <row r="166" spans="1:8" ht="12.75" x14ac:dyDescent="0.2">
      <c r="A166"/>
      <c r="B166"/>
      <c r="C166" s="36">
        <v>42272</v>
      </c>
      <c r="D166" s="65" t="s">
        <v>17</v>
      </c>
      <c r="E166" s="62">
        <v>40</v>
      </c>
      <c r="F166" s="37">
        <v>0.3669724770642202</v>
      </c>
      <c r="G166" s="37">
        <v>0.6330275229357798</v>
      </c>
      <c r="H166" s="37">
        <v>0.63</v>
      </c>
    </row>
    <row r="167" spans="1:8" ht="12.75" x14ac:dyDescent="0.2">
      <c r="A167"/>
      <c r="B167"/>
      <c r="C167" s="36">
        <v>42272</v>
      </c>
      <c r="D167" s="65" t="s">
        <v>30</v>
      </c>
      <c r="E167" s="62">
        <v>40</v>
      </c>
      <c r="F167" s="37">
        <v>0.35087719298245612</v>
      </c>
      <c r="G167" s="37">
        <v>0.64912280701754388</v>
      </c>
      <c r="H167" s="37">
        <v>0.65</v>
      </c>
    </row>
    <row r="168" spans="1:8" ht="12.75" x14ac:dyDescent="0.2">
      <c r="A168"/>
      <c r="B168"/>
      <c r="C168" s="36">
        <v>42272</v>
      </c>
      <c r="D168" s="65" t="s">
        <v>36</v>
      </c>
      <c r="E168" s="62">
        <v>40</v>
      </c>
      <c r="F168" s="37">
        <v>0.78431372549019607</v>
      </c>
      <c r="G168" s="37">
        <v>0</v>
      </c>
      <c r="H168" s="37">
        <v>0</v>
      </c>
    </row>
    <row r="169" spans="1:8" ht="12.75" x14ac:dyDescent="0.2">
      <c r="A169"/>
      <c r="B169"/>
      <c r="C169" s="36">
        <v>42273</v>
      </c>
      <c r="D169" s="65">
        <v>1</v>
      </c>
      <c r="E169" s="62">
        <v>41</v>
      </c>
      <c r="F169" s="37">
        <v>0.7592592592592593</v>
      </c>
      <c r="G169" s="37">
        <v>0</v>
      </c>
      <c r="H169" s="37">
        <v>0</v>
      </c>
    </row>
    <row r="170" spans="1:8" ht="12.75" x14ac:dyDescent="0.2">
      <c r="A170"/>
      <c r="B170"/>
      <c r="C170" s="36">
        <v>42273</v>
      </c>
      <c r="D170" s="65" t="s">
        <v>17</v>
      </c>
      <c r="E170" s="62">
        <v>41</v>
      </c>
      <c r="F170" s="37">
        <v>0.37614678899082571</v>
      </c>
      <c r="G170" s="37">
        <v>0.62385321100917435</v>
      </c>
      <c r="H170" s="37">
        <v>0.62</v>
      </c>
    </row>
    <row r="171" spans="1:8" ht="12.75" x14ac:dyDescent="0.2">
      <c r="A171"/>
      <c r="B171"/>
      <c r="C171" s="36">
        <v>42273</v>
      </c>
      <c r="D171" s="65" t="s">
        <v>30</v>
      </c>
      <c r="E171" s="62">
        <v>41</v>
      </c>
      <c r="F171" s="37">
        <v>0.35964912280701755</v>
      </c>
      <c r="G171" s="37">
        <v>0.64035087719298245</v>
      </c>
      <c r="H171" s="37">
        <v>0.64</v>
      </c>
    </row>
    <row r="172" spans="1:8" ht="12.75" x14ac:dyDescent="0.2">
      <c r="A172"/>
      <c r="B172"/>
      <c r="C172" s="36">
        <v>42273</v>
      </c>
      <c r="D172" s="65" t="s">
        <v>36</v>
      </c>
      <c r="E172" s="62">
        <v>41</v>
      </c>
      <c r="F172" s="37">
        <v>0.80392156862745101</v>
      </c>
      <c r="G172" s="37">
        <v>0</v>
      </c>
      <c r="H172" s="37">
        <v>0</v>
      </c>
    </row>
    <row r="173" spans="1:8" ht="12.75" x14ac:dyDescent="0.2">
      <c r="A173"/>
      <c r="B173"/>
      <c r="C173" s="36">
        <v>42274</v>
      </c>
      <c r="D173" s="65">
        <v>1</v>
      </c>
      <c r="E173" s="62">
        <v>42</v>
      </c>
      <c r="F173" s="37">
        <v>0.77777777777777779</v>
      </c>
      <c r="G173" s="37">
        <v>0</v>
      </c>
      <c r="H173" s="37">
        <v>0</v>
      </c>
    </row>
    <row r="174" spans="1:8" ht="12.75" x14ac:dyDescent="0.2">
      <c r="A174"/>
      <c r="B174"/>
      <c r="C174" s="36">
        <v>42274</v>
      </c>
      <c r="D174" s="65" t="s">
        <v>17</v>
      </c>
      <c r="E174" s="62">
        <v>42</v>
      </c>
      <c r="F174" s="37">
        <v>0.38532110091743121</v>
      </c>
      <c r="G174" s="37">
        <v>0.61467889908256879</v>
      </c>
      <c r="H174" s="37">
        <v>0.61</v>
      </c>
    </row>
    <row r="175" spans="1:8" ht="12.75" x14ac:dyDescent="0.2">
      <c r="A175"/>
      <c r="B175"/>
      <c r="C175" s="36">
        <v>42274</v>
      </c>
      <c r="D175" s="65" t="s">
        <v>30</v>
      </c>
      <c r="E175" s="62">
        <v>42</v>
      </c>
      <c r="F175" s="37">
        <v>0.36842105263157893</v>
      </c>
      <c r="G175" s="37">
        <v>0.63157894736842102</v>
      </c>
      <c r="H175" s="37">
        <v>0.63</v>
      </c>
    </row>
    <row r="176" spans="1:8" ht="12.75" x14ac:dyDescent="0.2">
      <c r="A176"/>
      <c r="B176"/>
      <c r="C176" s="36">
        <v>42274</v>
      </c>
      <c r="D176" s="65" t="s">
        <v>36</v>
      </c>
      <c r="E176" s="62">
        <v>42</v>
      </c>
      <c r="F176" s="37">
        <v>0.82352941176470584</v>
      </c>
      <c r="G176" s="37">
        <v>0</v>
      </c>
      <c r="H176" s="37">
        <v>0</v>
      </c>
    </row>
    <row r="177" spans="1:8" ht="12.75" x14ac:dyDescent="0.2">
      <c r="A177"/>
      <c r="B177"/>
      <c r="C177" s="36">
        <v>42275</v>
      </c>
      <c r="D177" s="65">
        <v>1</v>
      </c>
      <c r="E177" s="62">
        <v>43</v>
      </c>
      <c r="F177" s="37">
        <v>0.79629629629629628</v>
      </c>
      <c r="G177" s="37">
        <v>0</v>
      </c>
      <c r="H177" s="37">
        <v>0</v>
      </c>
    </row>
    <row r="178" spans="1:8" ht="12.75" x14ac:dyDescent="0.2">
      <c r="A178"/>
      <c r="B178"/>
      <c r="C178" s="36">
        <v>42275</v>
      </c>
      <c r="D178" s="65" t="s">
        <v>17</v>
      </c>
      <c r="E178" s="62">
        <v>43</v>
      </c>
      <c r="F178" s="37">
        <v>0.39449541284403672</v>
      </c>
      <c r="G178" s="37">
        <v>0.60550458715596323</v>
      </c>
      <c r="H178" s="37">
        <v>0.61</v>
      </c>
    </row>
    <row r="179" spans="1:8" ht="12.75" x14ac:dyDescent="0.2">
      <c r="A179" s="35"/>
      <c r="B179" s="35"/>
      <c r="C179" s="36">
        <v>42275</v>
      </c>
      <c r="D179" s="65" t="s">
        <v>30</v>
      </c>
      <c r="E179" s="62">
        <v>43</v>
      </c>
      <c r="F179" s="37">
        <v>0.37719298245614036</v>
      </c>
      <c r="G179" s="37">
        <v>0.62280701754385959</v>
      </c>
      <c r="H179" s="37">
        <v>0.62</v>
      </c>
    </row>
    <row r="180" spans="1:8" ht="12.75" x14ac:dyDescent="0.2">
      <c r="A180" s="35"/>
      <c r="B180" s="35"/>
      <c r="C180" s="36">
        <v>42275</v>
      </c>
      <c r="D180" s="65" t="s">
        <v>36</v>
      </c>
      <c r="E180" s="62">
        <v>43</v>
      </c>
      <c r="F180" s="37">
        <v>0.84313725490196079</v>
      </c>
      <c r="G180" s="37">
        <v>0</v>
      </c>
      <c r="H180" s="37">
        <v>0</v>
      </c>
    </row>
    <row r="181" spans="1:8" ht="12.75" x14ac:dyDescent="0.2">
      <c r="A181"/>
      <c r="B181"/>
      <c r="C181" s="36">
        <v>42276</v>
      </c>
      <c r="D181" s="65">
        <v>1</v>
      </c>
      <c r="E181" s="62">
        <v>44</v>
      </c>
      <c r="F181" s="37">
        <v>0.81481481481481477</v>
      </c>
      <c r="G181" s="37">
        <v>0</v>
      </c>
      <c r="H181" s="37">
        <v>0</v>
      </c>
    </row>
    <row r="182" spans="1:8" ht="12.75" x14ac:dyDescent="0.2">
      <c r="A182"/>
      <c r="B182"/>
      <c r="C182" s="36">
        <v>42276</v>
      </c>
      <c r="D182" s="65" t="s">
        <v>17</v>
      </c>
      <c r="E182" s="62">
        <v>44</v>
      </c>
      <c r="F182" s="37">
        <v>0.40366972477064222</v>
      </c>
      <c r="G182" s="37">
        <v>0.59633027522935778</v>
      </c>
      <c r="H182" s="37">
        <v>0.6</v>
      </c>
    </row>
    <row r="183" spans="1:8" ht="12.75" x14ac:dyDescent="0.2">
      <c r="A183"/>
      <c r="B183"/>
      <c r="C183" s="36">
        <v>42276</v>
      </c>
      <c r="D183" s="65" t="s">
        <v>30</v>
      </c>
      <c r="E183" s="62">
        <v>44</v>
      </c>
      <c r="F183" s="37">
        <v>0.38596491228070173</v>
      </c>
      <c r="G183" s="37">
        <v>0.61403508771929827</v>
      </c>
      <c r="H183" s="37">
        <v>0.61</v>
      </c>
    </row>
    <row r="184" spans="1:8" ht="12.75" x14ac:dyDescent="0.2">
      <c r="A184"/>
      <c r="B184"/>
      <c r="C184" s="36">
        <v>42276</v>
      </c>
      <c r="D184" s="65" t="s">
        <v>36</v>
      </c>
      <c r="E184" s="62">
        <v>44</v>
      </c>
      <c r="F184" s="37">
        <v>0.86274509803921573</v>
      </c>
      <c r="G184" s="37">
        <v>0</v>
      </c>
      <c r="H184" s="37">
        <v>0</v>
      </c>
    </row>
    <row r="185" spans="1:8" ht="12.75" x14ac:dyDescent="0.2">
      <c r="A185"/>
      <c r="B185"/>
      <c r="C185" s="36">
        <v>42277</v>
      </c>
      <c r="D185" s="65">
        <v>1</v>
      </c>
      <c r="E185" s="62">
        <v>45</v>
      </c>
      <c r="F185" s="37">
        <v>0.83333333333333337</v>
      </c>
      <c r="G185" s="37">
        <v>0</v>
      </c>
      <c r="H185" s="37">
        <v>0</v>
      </c>
    </row>
    <row r="186" spans="1:8" ht="12.75" x14ac:dyDescent="0.2">
      <c r="A186"/>
      <c r="B186"/>
      <c r="C186" s="36">
        <v>42277</v>
      </c>
      <c r="D186" s="65" t="s">
        <v>17</v>
      </c>
      <c r="E186" s="62">
        <v>45</v>
      </c>
      <c r="F186" s="37">
        <v>0.41284403669724773</v>
      </c>
      <c r="G186" s="37">
        <v>0.58715596330275233</v>
      </c>
      <c r="H186" s="37">
        <v>0.59</v>
      </c>
    </row>
    <row r="187" spans="1:8" ht="12.75" x14ac:dyDescent="0.2">
      <c r="A187"/>
      <c r="B187"/>
      <c r="C187" s="36">
        <v>42277</v>
      </c>
      <c r="D187" s="65" t="s">
        <v>30</v>
      </c>
      <c r="E187" s="62">
        <v>45</v>
      </c>
      <c r="F187" s="37">
        <v>0.39473684210526316</v>
      </c>
      <c r="G187" s="37">
        <v>0.60526315789473684</v>
      </c>
      <c r="H187" s="37">
        <v>0.61</v>
      </c>
    </row>
    <row r="188" spans="1:8" ht="12.75" x14ac:dyDescent="0.2">
      <c r="A188"/>
      <c r="B188"/>
      <c r="C188" s="36">
        <v>42277</v>
      </c>
      <c r="D188" s="65" t="s">
        <v>36</v>
      </c>
      <c r="E188" s="62">
        <v>45</v>
      </c>
      <c r="F188" s="37">
        <v>0.88235294117647056</v>
      </c>
      <c r="G188" s="37">
        <v>0</v>
      </c>
      <c r="H188" s="37">
        <v>0</v>
      </c>
    </row>
    <row r="189" spans="1:8" ht="12.75" x14ac:dyDescent="0.2">
      <c r="A189"/>
      <c r="B189"/>
      <c r="C189" s="36">
        <v>42278</v>
      </c>
      <c r="D189" s="65">
        <v>1</v>
      </c>
      <c r="E189" s="62">
        <v>46</v>
      </c>
      <c r="F189" s="37">
        <v>0.85185185185185186</v>
      </c>
      <c r="G189" s="37">
        <v>0</v>
      </c>
      <c r="H189" s="37">
        <v>0</v>
      </c>
    </row>
    <row r="190" spans="1:8" ht="12.75" x14ac:dyDescent="0.2">
      <c r="A190"/>
      <c r="B190"/>
      <c r="C190" s="36">
        <v>42278</v>
      </c>
      <c r="D190" s="65" t="s">
        <v>17</v>
      </c>
      <c r="E190" s="62">
        <v>46</v>
      </c>
      <c r="F190" s="37">
        <v>0.42201834862385323</v>
      </c>
      <c r="G190" s="37">
        <v>0.57798165137614677</v>
      </c>
      <c r="H190" s="37">
        <v>0.57999999999999996</v>
      </c>
    </row>
    <row r="191" spans="1:8" ht="12.75" x14ac:dyDescent="0.2">
      <c r="A191"/>
      <c r="B191"/>
      <c r="C191" s="36">
        <v>42278</v>
      </c>
      <c r="D191" s="65" t="s">
        <v>30</v>
      </c>
      <c r="E191" s="62">
        <v>46</v>
      </c>
      <c r="F191" s="37">
        <v>0.40350877192982454</v>
      </c>
      <c r="G191" s="37">
        <v>0.59649122807017552</v>
      </c>
      <c r="H191" s="37">
        <v>0.6</v>
      </c>
    </row>
    <row r="192" spans="1:8" ht="12.75" x14ac:dyDescent="0.2">
      <c r="A192"/>
      <c r="B192"/>
      <c r="C192" s="36">
        <v>42278</v>
      </c>
      <c r="D192" s="65" t="s">
        <v>36</v>
      </c>
      <c r="E192" s="62">
        <v>46</v>
      </c>
      <c r="F192" s="37">
        <v>0.90196078431372551</v>
      </c>
      <c r="G192" s="37">
        <v>0</v>
      </c>
      <c r="H192" s="37">
        <v>0</v>
      </c>
    </row>
    <row r="193" spans="1:8" ht="12.75" x14ac:dyDescent="0.2">
      <c r="A193"/>
      <c r="B193"/>
      <c r="C193" s="36">
        <v>42279</v>
      </c>
      <c r="D193" s="65">
        <v>1</v>
      </c>
      <c r="E193" s="62">
        <v>47</v>
      </c>
      <c r="F193" s="37">
        <v>0.87037037037037035</v>
      </c>
      <c r="G193" s="37">
        <v>0</v>
      </c>
      <c r="H193" s="37">
        <v>0</v>
      </c>
    </row>
    <row r="194" spans="1:8" ht="12.75" x14ac:dyDescent="0.2">
      <c r="A194"/>
      <c r="B194"/>
      <c r="C194" s="36">
        <v>42279</v>
      </c>
      <c r="D194" s="65" t="s">
        <v>17</v>
      </c>
      <c r="E194" s="62">
        <v>47</v>
      </c>
      <c r="F194" s="37">
        <v>0.43119266055045874</v>
      </c>
      <c r="G194" s="37">
        <v>0.5688073394495412</v>
      </c>
      <c r="H194" s="37">
        <v>0.56999999999999995</v>
      </c>
    </row>
    <row r="195" spans="1:8" ht="12.75" x14ac:dyDescent="0.2">
      <c r="A195"/>
      <c r="B195"/>
      <c r="C195" s="36">
        <v>42279</v>
      </c>
      <c r="D195" s="65" t="s">
        <v>30</v>
      </c>
      <c r="E195" s="62">
        <v>47</v>
      </c>
      <c r="F195" s="37">
        <v>0.41228070175438597</v>
      </c>
      <c r="G195" s="37">
        <v>0.58771929824561409</v>
      </c>
      <c r="H195" s="37">
        <v>0.59</v>
      </c>
    </row>
    <row r="196" spans="1:8" ht="12.75" x14ac:dyDescent="0.2">
      <c r="A196" s="35" t="s">
        <v>35</v>
      </c>
      <c r="B196" s="35"/>
      <c r="C196" s="36">
        <v>42279</v>
      </c>
      <c r="D196" s="65" t="s">
        <v>36</v>
      </c>
      <c r="E196" s="62">
        <v>47</v>
      </c>
      <c r="F196" s="37">
        <v>0.92156862745098034</v>
      </c>
      <c r="G196" s="37">
        <v>0</v>
      </c>
      <c r="H196" s="37">
        <v>0</v>
      </c>
    </row>
    <row r="197" spans="1:8" ht="12.75" x14ac:dyDescent="0.2">
      <c r="A197"/>
      <c r="B197"/>
      <c r="C197" s="36">
        <v>42280</v>
      </c>
      <c r="D197" s="65">
        <v>1</v>
      </c>
      <c r="E197" s="62">
        <v>48</v>
      </c>
      <c r="F197" s="37">
        <v>0.88888888888888884</v>
      </c>
      <c r="G197" s="37">
        <v>0</v>
      </c>
      <c r="H197" s="37">
        <v>0</v>
      </c>
    </row>
    <row r="198" spans="1:8" ht="12.75" x14ac:dyDescent="0.2">
      <c r="A198"/>
      <c r="B198"/>
      <c r="C198" s="36">
        <v>42280</v>
      </c>
      <c r="D198" s="65" t="s">
        <v>17</v>
      </c>
      <c r="E198" s="62">
        <v>48</v>
      </c>
      <c r="F198" s="37">
        <v>0.44036697247706424</v>
      </c>
      <c r="G198" s="37">
        <v>0.55963302752293576</v>
      </c>
      <c r="H198" s="37">
        <v>0.56000000000000005</v>
      </c>
    </row>
    <row r="199" spans="1:8" ht="12.75" x14ac:dyDescent="0.2">
      <c r="A199"/>
      <c r="B199"/>
      <c r="C199" s="36">
        <v>42280</v>
      </c>
      <c r="D199" s="65" t="s">
        <v>30</v>
      </c>
      <c r="E199" s="62">
        <v>48</v>
      </c>
      <c r="F199" s="37">
        <v>0.42105263157894735</v>
      </c>
      <c r="G199" s="37">
        <v>0.57894736842105265</v>
      </c>
      <c r="H199" s="37">
        <v>0.57999999999999996</v>
      </c>
    </row>
    <row r="200" spans="1:8" ht="12.75" x14ac:dyDescent="0.2">
      <c r="A200"/>
      <c r="B200"/>
      <c r="C200" s="36">
        <v>42280</v>
      </c>
      <c r="D200" s="65" t="s">
        <v>36</v>
      </c>
      <c r="E200" s="62">
        <v>48</v>
      </c>
      <c r="F200" s="37">
        <v>0.94117647058823528</v>
      </c>
      <c r="G200" s="37">
        <v>0</v>
      </c>
      <c r="H200" s="37">
        <v>0</v>
      </c>
    </row>
    <row r="201" spans="1:8" ht="12.75" x14ac:dyDescent="0.2">
      <c r="A201"/>
      <c r="B201"/>
      <c r="C201" s="36">
        <v>42281</v>
      </c>
      <c r="D201" s="65">
        <v>1</v>
      </c>
      <c r="E201" s="62">
        <v>49</v>
      </c>
      <c r="F201" s="37">
        <v>0.90740740740740744</v>
      </c>
      <c r="G201" s="37">
        <v>0</v>
      </c>
      <c r="H201" s="37">
        <v>0</v>
      </c>
    </row>
    <row r="202" spans="1:8" ht="12.75" x14ac:dyDescent="0.2">
      <c r="A202"/>
      <c r="B202"/>
      <c r="C202" s="36">
        <v>42281</v>
      </c>
      <c r="D202" s="65" t="s">
        <v>17</v>
      </c>
      <c r="E202" s="62">
        <v>49</v>
      </c>
      <c r="F202" s="37">
        <v>0.44954128440366975</v>
      </c>
      <c r="G202" s="37">
        <v>0.55045871559633031</v>
      </c>
      <c r="H202" s="37">
        <v>0.55000000000000004</v>
      </c>
    </row>
    <row r="203" spans="1:8" ht="12.75" x14ac:dyDescent="0.2">
      <c r="A203"/>
      <c r="B203"/>
      <c r="C203" s="36">
        <v>42281</v>
      </c>
      <c r="D203" s="65" t="s">
        <v>30</v>
      </c>
      <c r="E203" s="62">
        <v>49</v>
      </c>
      <c r="F203" s="37">
        <v>0.42982456140350878</v>
      </c>
      <c r="G203" s="37">
        <v>0.57017543859649122</v>
      </c>
      <c r="H203" s="37">
        <v>0.56999999999999995</v>
      </c>
    </row>
    <row r="204" spans="1:8" ht="12.75" x14ac:dyDescent="0.2">
      <c r="A204"/>
      <c r="B204"/>
      <c r="C204" s="36">
        <v>42281</v>
      </c>
      <c r="D204" s="65" t="s">
        <v>36</v>
      </c>
      <c r="E204" s="62">
        <v>49</v>
      </c>
      <c r="F204" s="37">
        <v>0.96078431372549022</v>
      </c>
      <c r="G204" s="37">
        <v>0</v>
      </c>
      <c r="H204" s="37">
        <v>0</v>
      </c>
    </row>
    <row r="205" spans="1:8" ht="12.75" x14ac:dyDescent="0.2">
      <c r="A205"/>
      <c r="B205"/>
      <c r="C205" s="36">
        <v>42282</v>
      </c>
      <c r="D205" s="65">
        <v>1</v>
      </c>
      <c r="E205" s="62">
        <v>50</v>
      </c>
      <c r="F205" s="37">
        <v>0.92592592592592593</v>
      </c>
      <c r="G205" s="37">
        <v>0</v>
      </c>
      <c r="H205" s="37">
        <v>0</v>
      </c>
    </row>
    <row r="206" spans="1:8" ht="12.75" x14ac:dyDescent="0.2">
      <c r="A206"/>
      <c r="B206"/>
      <c r="C206" s="36">
        <v>42282</v>
      </c>
      <c r="D206" s="65" t="s">
        <v>17</v>
      </c>
      <c r="E206" s="62">
        <v>50</v>
      </c>
      <c r="F206" s="37">
        <v>0.45871559633027525</v>
      </c>
      <c r="G206" s="37">
        <v>0.54128440366972475</v>
      </c>
      <c r="H206" s="37">
        <v>0.54</v>
      </c>
    </row>
    <row r="207" spans="1:8" ht="12.75" x14ac:dyDescent="0.2">
      <c r="A207"/>
      <c r="B207"/>
      <c r="C207" s="36">
        <v>42282</v>
      </c>
      <c r="D207" s="65" t="s">
        <v>30</v>
      </c>
      <c r="E207" s="62">
        <v>50</v>
      </c>
      <c r="F207" s="37">
        <v>0.43859649122807015</v>
      </c>
      <c r="G207" s="37">
        <v>0.56140350877192979</v>
      </c>
      <c r="H207" s="37">
        <v>0.56000000000000005</v>
      </c>
    </row>
    <row r="208" spans="1:8" ht="12.75" x14ac:dyDescent="0.2">
      <c r="A208"/>
      <c r="B208"/>
      <c r="C208" s="36">
        <v>42282</v>
      </c>
      <c r="D208" s="65" t="s">
        <v>36</v>
      </c>
      <c r="E208" s="62">
        <v>50</v>
      </c>
      <c r="F208" s="37">
        <v>0.98039215686274506</v>
      </c>
      <c r="G208" s="37">
        <v>0</v>
      </c>
      <c r="H208" s="37">
        <v>0</v>
      </c>
    </row>
    <row r="209" spans="1:8" ht="12.75" x14ac:dyDescent="0.2">
      <c r="A209"/>
      <c r="B209"/>
      <c r="C209" s="36">
        <v>42283</v>
      </c>
      <c r="D209" s="65">
        <v>1</v>
      </c>
      <c r="E209" s="62">
        <v>51</v>
      </c>
      <c r="F209" s="37">
        <v>0.94444444444444442</v>
      </c>
      <c r="G209" s="37">
        <v>0</v>
      </c>
      <c r="H209" s="37">
        <v>0</v>
      </c>
    </row>
    <row r="210" spans="1:8" ht="12.75" x14ac:dyDescent="0.2">
      <c r="A210"/>
      <c r="B210"/>
      <c r="C210" s="36">
        <v>42283</v>
      </c>
      <c r="D210" s="65" t="s">
        <v>17</v>
      </c>
      <c r="E210" s="62">
        <v>51</v>
      </c>
      <c r="F210" s="37">
        <v>0.46788990825688076</v>
      </c>
      <c r="G210" s="37">
        <v>0.53211009174311918</v>
      </c>
      <c r="H210" s="37">
        <v>0.53</v>
      </c>
    </row>
    <row r="211" spans="1:8" ht="12.75" x14ac:dyDescent="0.2">
      <c r="A211"/>
      <c r="B211"/>
      <c r="C211" s="36">
        <v>42283</v>
      </c>
      <c r="D211" s="65" t="s">
        <v>30</v>
      </c>
      <c r="E211" s="62">
        <v>51</v>
      </c>
      <c r="F211" s="37">
        <v>0.44736842105263158</v>
      </c>
      <c r="G211" s="37">
        <v>0.55263157894736836</v>
      </c>
      <c r="H211" s="37">
        <v>0.55000000000000004</v>
      </c>
    </row>
    <row r="212" spans="1:8" ht="12.75" x14ac:dyDescent="0.2">
      <c r="A212" s="35" t="s">
        <v>61</v>
      </c>
      <c r="B212" s="35"/>
      <c r="C212" s="36">
        <v>42283</v>
      </c>
      <c r="D212" s="65" t="s">
        <v>36</v>
      </c>
      <c r="E212" s="62">
        <v>51</v>
      </c>
      <c r="F212" s="37">
        <v>1</v>
      </c>
      <c r="G212" s="37">
        <v>0</v>
      </c>
      <c r="H212" s="37">
        <v>0</v>
      </c>
    </row>
    <row r="213" spans="1:8" ht="12.75" x14ac:dyDescent="0.2">
      <c r="A213" s="35" t="s">
        <v>52</v>
      </c>
      <c r="B213" s="35"/>
      <c r="C213" s="36">
        <v>42284</v>
      </c>
      <c r="D213" s="65">
        <v>1</v>
      </c>
      <c r="E213" s="62">
        <v>52</v>
      </c>
      <c r="F213" s="37">
        <v>0.96296296296296291</v>
      </c>
      <c r="G213" s="37">
        <v>0</v>
      </c>
      <c r="H213" s="37">
        <v>0</v>
      </c>
    </row>
    <row r="214" spans="1:8" ht="12.75" x14ac:dyDescent="0.2">
      <c r="A214"/>
      <c r="B214"/>
      <c r="C214" s="36">
        <v>42284</v>
      </c>
      <c r="D214" s="65" t="s">
        <v>17</v>
      </c>
      <c r="E214" s="62">
        <v>52</v>
      </c>
      <c r="F214" s="37">
        <v>0.47706422018348627</v>
      </c>
      <c r="G214" s="37">
        <v>0.52293577981651373</v>
      </c>
      <c r="H214" s="37">
        <v>0.52</v>
      </c>
    </row>
    <row r="215" spans="1:8" ht="12.75" x14ac:dyDescent="0.2">
      <c r="A215" s="35" t="s">
        <v>28</v>
      </c>
      <c r="B215" s="35"/>
      <c r="C215" s="36">
        <v>42284</v>
      </c>
      <c r="D215" s="65" t="s">
        <v>30</v>
      </c>
      <c r="E215" s="62">
        <v>52</v>
      </c>
      <c r="F215" s="37">
        <v>0.45614035087719296</v>
      </c>
      <c r="G215" s="37">
        <v>0.54385964912280704</v>
      </c>
      <c r="H215" s="37">
        <v>0.54</v>
      </c>
    </row>
    <row r="216" spans="1:8" ht="12.75" x14ac:dyDescent="0.2">
      <c r="A216"/>
      <c r="B216"/>
      <c r="C216" s="36">
        <v>42285</v>
      </c>
      <c r="D216" s="65">
        <v>1</v>
      </c>
      <c r="E216" s="62">
        <v>53</v>
      </c>
      <c r="F216" s="37">
        <v>0.98148148148148151</v>
      </c>
      <c r="G216" s="37">
        <v>0</v>
      </c>
      <c r="H216" s="37">
        <v>0</v>
      </c>
    </row>
    <row r="217" spans="1:8" ht="12.75" x14ac:dyDescent="0.2">
      <c r="A217"/>
      <c r="B217"/>
      <c r="C217" s="36">
        <v>42285</v>
      </c>
      <c r="D217" s="65" t="s">
        <v>17</v>
      </c>
      <c r="E217" s="62">
        <v>53</v>
      </c>
      <c r="F217" s="37">
        <v>0.48623853211009177</v>
      </c>
      <c r="G217" s="37">
        <v>0.51376146788990829</v>
      </c>
      <c r="H217" s="37">
        <v>0.51</v>
      </c>
    </row>
    <row r="218" spans="1:8" ht="12.75" x14ac:dyDescent="0.2">
      <c r="A218"/>
      <c r="B218"/>
      <c r="C218" s="36">
        <v>42285</v>
      </c>
      <c r="D218" s="65" t="s">
        <v>30</v>
      </c>
      <c r="E218" s="62">
        <v>53</v>
      </c>
      <c r="F218" s="37">
        <v>0.46491228070175439</v>
      </c>
      <c r="G218" s="37">
        <v>0.53508771929824561</v>
      </c>
      <c r="H218" s="37">
        <v>0.54</v>
      </c>
    </row>
    <row r="219" spans="1:8" ht="12.75" x14ac:dyDescent="0.2">
      <c r="A219" s="35" t="s">
        <v>53</v>
      </c>
      <c r="B219" s="35"/>
      <c r="C219" s="36">
        <v>42286</v>
      </c>
      <c r="D219" s="65">
        <v>1</v>
      </c>
      <c r="E219" s="62">
        <v>54</v>
      </c>
      <c r="F219" s="37">
        <v>1</v>
      </c>
      <c r="G219" s="37">
        <v>0</v>
      </c>
      <c r="H219" s="37">
        <v>0</v>
      </c>
    </row>
    <row r="220" spans="1:8" ht="12.75" x14ac:dyDescent="0.2">
      <c r="A220"/>
      <c r="B220"/>
      <c r="C220" s="36">
        <v>42286</v>
      </c>
      <c r="D220" s="65" t="s">
        <v>17</v>
      </c>
      <c r="E220" s="62">
        <v>54</v>
      </c>
      <c r="F220" s="37">
        <v>0.49541284403669728</v>
      </c>
      <c r="G220" s="37">
        <v>0.50458715596330272</v>
      </c>
      <c r="H220" s="37">
        <v>0.5</v>
      </c>
    </row>
    <row r="221" spans="1:8" ht="12.75" x14ac:dyDescent="0.2">
      <c r="A221"/>
      <c r="B221"/>
      <c r="C221" s="36">
        <v>42286</v>
      </c>
      <c r="D221" s="65" t="s">
        <v>30</v>
      </c>
      <c r="E221" s="62">
        <v>54</v>
      </c>
      <c r="F221" s="37">
        <v>0.47368421052631576</v>
      </c>
      <c r="G221" s="37">
        <v>0.52631578947368429</v>
      </c>
      <c r="H221" s="37">
        <v>0.53</v>
      </c>
    </row>
    <row r="222" spans="1:8" ht="12.75" x14ac:dyDescent="0.2">
      <c r="A222"/>
      <c r="B222"/>
      <c r="C222" s="36">
        <v>42287</v>
      </c>
      <c r="D222" s="65" t="s">
        <v>17</v>
      </c>
      <c r="E222" s="62">
        <v>55</v>
      </c>
      <c r="F222" s="37">
        <v>0.50458715596330272</v>
      </c>
      <c r="G222" s="37">
        <v>0.49541284403669728</v>
      </c>
      <c r="H222" s="37">
        <v>0.5</v>
      </c>
    </row>
    <row r="223" spans="1:8" ht="12.75" x14ac:dyDescent="0.2">
      <c r="A223"/>
      <c r="B223"/>
      <c r="C223" s="36">
        <v>42287</v>
      </c>
      <c r="D223" s="65" t="s">
        <v>30</v>
      </c>
      <c r="E223" s="62">
        <v>55</v>
      </c>
      <c r="F223" s="37">
        <v>0.48245614035087719</v>
      </c>
      <c r="G223" s="37">
        <v>0.51754385964912286</v>
      </c>
      <c r="H223" s="37">
        <v>0.52</v>
      </c>
    </row>
    <row r="224" spans="1:8" ht="12.75" x14ac:dyDescent="0.2">
      <c r="A224"/>
      <c r="B224"/>
      <c r="C224" s="36">
        <v>42288</v>
      </c>
      <c r="D224" s="65" t="s">
        <v>17</v>
      </c>
      <c r="E224" s="62">
        <v>56</v>
      </c>
      <c r="F224" s="37">
        <v>0.51376146788990829</v>
      </c>
      <c r="G224" s="37">
        <v>0.48623853211009171</v>
      </c>
      <c r="H224" s="37">
        <v>0.49</v>
      </c>
    </row>
    <row r="225" spans="1:8" ht="12.75" x14ac:dyDescent="0.2">
      <c r="A225"/>
      <c r="B225"/>
      <c r="C225" s="36">
        <v>42288</v>
      </c>
      <c r="D225" s="65" t="s">
        <v>30</v>
      </c>
      <c r="E225" s="62">
        <v>56</v>
      </c>
      <c r="F225" s="37">
        <v>0.49122807017543857</v>
      </c>
      <c r="G225" s="37">
        <v>0.50877192982456143</v>
      </c>
      <c r="H225" s="37">
        <v>0.51</v>
      </c>
    </row>
    <row r="226" spans="1:8" ht="12.75" x14ac:dyDescent="0.2">
      <c r="A226"/>
      <c r="B226"/>
      <c r="C226" s="36">
        <v>42289</v>
      </c>
      <c r="D226" s="65" t="s">
        <v>17</v>
      </c>
      <c r="E226" s="62">
        <v>57</v>
      </c>
      <c r="F226" s="37">
        <v>0.52293577981651373</v>
      </c>
      <c r="G226" s="37">
        <v>0.47706422018348627</v>
      </c>
      <c r="H226" s="37">
        <v>0.48</v>
      </c>
    </row>
    <row r="227" spans="1:8" ht="13.5" thickBot="1" x14ac:dyDescent="0.25">
      <c r="A227"/>
      <c r="B227"/>
      <c r="C227" s="36">
        <v>42289</v>
      </c>
      <c r="D227" s="65" t="s">
        <v>30</v>
      </c>
      <c r="E227" s="62">
        <v>57</v>
      </c>
      <c r="F227" s="37">
        <v>0.5</v>
      </c>
      <c r="G227" s="37">
        <v>0.5</v>
      </c>
      <c r="H227" s="37">
        <v>0.5</v>
      </c>
    </row>
    <row r="228" spans="1:8" ht="12.75" x14ac:dyDescent="0.2">
      <c r="A228" s="28" t="s">
        <v>37</v>
      </c>
      <c r="B228" s="29"/>
      <c r="C228" s="48">
        <v>42289</v>
      </c>
      <c r="D228" s="67">
        <v>2</v>
      </c>
      <c r="E228" s="69">
        <v>1</v>
      </c>
      <c r="F228" s="70">
        <v>1.9230769230769232E-2</v>
      </c>
      <c r="G228" s="70">
        <v>1</v>
      </c>
      <c r="H228" s="59">
        <v>1</v>
      </c>
    </row>
    <row r="229" spans="1:8" ht="13.5" thickBot="1" x14ac:dyDescent="0.25">
      <c r="A229" s="34" t="s">
        <v>25</v>
      </c>
      <c r="B229" s="32"/>
      <c r="C229" s="51">
        <v>42290</v>
      </c>
      <c r="D229" s="68">
        <v>2</v>
      </c>
      <c r="E229" s="71">
        <v>2</v>
      </c>
      <c r="F229" s="72">
        <v>3.8461538461538464E-2</v>
      </c>
      <c r="G229" s="72">
        <v>1</v>
      </c>
      <c r="H229" s="60">
        <v>1</v>
      </c>
    </row>
    <row r="230" spans="1:8" ht="12.75" x14ac:dyDescent="0.2">
      <c r="A230" s="28" t="s">
        <v>42</v>
      </c>
      <c r="B230" s="29"/>
      <c r="C230" s="40">
        <v>42289</v>
      </c>
      <c r="D230" s="67" t="s">
        <v>41</v>
      </c>
      <c r="E230" s="64">
        <v>1</v>
      </c>
      <c r="F230" s="49">
        <v>1.7241379310344827E-2</v>
      </c>
      <c r="G230" s="49">
        <v>1</v>
      </c>
      <c r="H230" s="56">
        <v>1</v>
      </c>
    </row>
    <row r="231" spans="1:8" ht="12.75" x14ac:dyDescent="0.2">
      <c r="A231" s="33" t="s">
        <v>46</v>
      </c>
      <c r="B231" s="27"/>
      <c r="C231" s="36">
        <v>42290</v>
      </c>
      <c r="D231" s="65" t="s">
        <v>41</v>
      </c>
      <c r="E231" s="62">
        <v>2</v>
      </c>
      <c r="F231" s="37">
        <v>3.4482758620689655E-2</v>
      </c>
      <c r="G231" s="37">
        <v>1</v>
      </c>
      <c r="H231" s="57">
        <v>1</v>
      </c>
    </row>
    <row r="232" spans="1:8" ht="12.75" x14ac:dyDescent="0.2">
      <c r="A232" s="33" t="s">
        <v>46</v>
      </c>
      <c r="B232" s="27"/>
      <c r="C232" s="36">
        <v>42291</v>
      </c>
      <c r="D232" s="65" t="s">
        <v>41</v>
      </c>
      <c r="E232" s="62">
        <v>3</v>
      </c>
      <c r="F232" s="37">
        <v>5.1724137931034482E-2</v>
      </c>
      <c r="G232" s="37">
        <v>1</v>
      </c>
      <c r="H232" s="57">
        <v>1</v>
      </c>
    </row>
    <row r="233" spans="1:8" ht="12.75" x14ac:dyDescent="0.2">
      <c r="A233" s="33" t="s">
        <v>46</v>
      </c>
      <c r="B233" s="27"/>
      <c r="C233" s="36">
        <v>42292</v>
      </c>
      <c r="D233" s="65" t="s">
        <v>41</v>
      </c>
      <c r="E233" s="62">
        <v>4</v>
      </c>
      <c r="F233" s="37">
        <v>6.8965517241379309E-2</v>
      </c>
      <c r="G233" s="37">
        <v>1</v>
      </c>
      <c r="H233" s="57">
        <v>1</v>
      </c>
    </row>
    <row r="234" spans="1:8" ht="13.5" thickBot="1" x14ac:dyDescent="0.25">
      <c r="A234" s="34" t="s">
        <v>46</v>
      </c>
      <c r="B234" s="32"/>
      <c r="C234" s="39">
        <v>42293</v>
      </c>
      <c r="D234" s="68" t="s">
        <v>41</v>
      </c>
      <c r="E234" s="63">
        <v>5</v>
      </c>
      <c r="F234" s="38">
        <v>8.6206896551724144E-2</v>
      </c>
      <c r="G234" s="38">
        <v>1</v>
      </c>
      <c r="H234" s="58">
        <v>1</v>
      </c>
    </row>
    <row r="235" spans="1:8" ht="12.75" x14ac:dyDescent="0.2">
      <c r="A235"/>
      <c r="B235"/>
      <c r="C235" s="36">
        <v>42290</v>
      </c>
      <c r="D235" s="65" t="s">
        <v>17</v>
      </c>
      <c r="E235" s="62">
        <v>58</v>
      </c>
      <c r="F235" s="37">
        <v>0.5321100917431193</v>
      </c>
      <c r="G235" s="37">
        <v>0.4678899082568807</v>
      </c>
      <c r="H235" s="37">
        <v>0.47</v>
      </c>
    </row>
    <row r="236" spans="1:8" ht="12.75" x14ac:dyDescent="0.2">
      <c r="A236"/>
      <c r="B236"/>
      <c r="C236" s="36">
        <v>42290</v>
      </c>
      <c r="D236" s="65" t="s">
        <v>30</v>
      </c>
      <c r="E236" s="62">
        <v>58</v>
      </c>
      <c r="F236" s="37">
        <v>0.50877192982456143</v>
      </c>
      <c r="G236" s="37">
        <v>0.49122807017543857</v>
      </c>
      <c r="H236" s="37">
        <v>0.49</v>
      </c>
    </row>
    <row r="237" spans="1:8" ht="12.75" x14ac:dyDescent="0.2">
      <c r="A237" s="50"/>
      <c r="B237" s="50"/>
      <c r="C237" s="47">
        <v>42291</v>
      </c>
      <c r="D237" s="65">
        <v>2</v>
      </c>
      <c r="E237">
        <v>3</v>
      </c>
      <c r="F237" s="66">
        <v>5.7692307692307696E-2</v>
      </c>
      <c r="G237" s="66">
        <v>0.94230769230769229</v>
      </c>
      <c r="H237" s="66">
        <v>0.94</v>
      </c>
    </row>
    <row r="238" spans="1:8" ht="12.75" x14ac:dyDescent="0.2">
      <c r="A238" s="35" t="s">
        <v>22</v>
      </c>
      <c r="B238" s="35"/>
      <c r="C238" s="36">
        <v>42291</v>
      </c>
      <c r="D238" s="65" t="s">
        <v>17</v>
      </c>
      <c r="E238" s="62">
        <v>59</v>
      </c>
      <c r="F238" s="37">
        <v>0.54128440366972475</v>
      </c>
      <c r="G238" s="37">
        <v>0.45871559633027525</v>
      </c>
      <c r="H238" s="37">
        <v>0.46</v>
      </c>
    </row>
    <row r="239" spans="1:8" ht="12.75" x14ac:dyDescent="0.2">
      <c r="A239"/>
      <c r="B239"/>
      <c r="C239" s="36">
        <v>42291</v>
      </c>
      <c r="D239" s="65" t="s">
        <v>30</v>
      </c>
      <c r="E239" s="62">
        <v>59</v>
      </c>
      <c r="F239" s="37">
        <v>0.51754385964912286</v>
      </c>
      <c r="G239" s="37">
        <v>0.48245614035087714</v>
      </c>
      <c r="H239" s="37">
        <v>0.48</v>
      </c>
    </row>
    <row r="240" spans="1:8" ht="12.75" x14ac:dyDescent="0.2">
      <c r="A240" s="35"/>
      <c r="B240" s="35"/>
      <c r="C240" s="47">
        <v>42292</v>
      </c>
      <c r="D240" s="65">
        <v>2</v>
      </c>
      <c r="E240">
        <v>4</v>
      </c>
      <c r="F240" s="66">
        <v>7.6923076923076927E-2</v>
      </c>
      <c r="G240" s="66">
        <v>0.92307692307692313</v>
      </c>
      <c r="H240" s="66">
        <v>0.92</v>
      </c>
    </row>
    <row r="241" spans="1:8" ht="12.75" x14ac:dyDescent="0.2">
      <c r="A241"/>
      <c r="B241"/>
      <c r="C241" s="36">
        <v>42292</v>
      </c>
      <c r="D241" s="65" t="s">
        <v>17</v>
      </c>
      <c r="E241" s="62">
        <v>60</v>
      </c>
      <c r="F241" s="37">
        <v>0.55045871559633031</v>
      </c>
      <c r="G241" s="37">
        <v>0.44954128440366969</v>
      </c>
      <c r="H241" s="37">
        <v>0.45</v>
      </c>
    </row>
    <row r="242" spans="1:8" ht="12.75" x14ac:dyDescent="0.2">
      <c r="A242"/>
      <c r="B242"/>
      <c r="C242" s="36">
        <v>42292</v>
      </c>
      <c r="D242" s="65" t="s">
        <v>30</v>
      </c>
      <c r="E242" s="62">
        <v>60</v>
      </c>
      <c r="F242" s="37">
        <v>0.52631578947368418</v>
      </c>
      <c r="G242" s="37">
        <v>0.47368421052631582</v>
      </c>
      <c r="H242" s="37">
        <v>0.47</v>
      </c>
    </row>
    <row r="243" spans="1:8" ht="12.75" x14ac:dyDescent="0.2">
      <c r="A243"/>
      <c r="B243"/>
      <c r="C243" s="47">
        <v>42293</v>
      </c>
      <c r="D243" s="65">
        <v>2</v>
      </c>
      <c r="E243">
        <v>5</v>
      </c>
      <c r="F243" s="66">
        <v>9.6153846153846159E-2</v>
      </c>
      <c r="G243" s="66">
        <v>0.90384615384615385</v>
      </c>
      <c r="H243" s="66">
        <v>0.9</v>
      </c>
    </row>
    <row r="244" spans="1:8" ht="12.75" x14ac:dyDescent="0.2">
      <c r="A244"/>
      <c r="B244"/>
      <c r="C244" s="36">
        <v>42293</v>
      </c>
      <c r="D244" s="65" t="s">
        <v>17</v>
      </c>
      <c r="E244" s="62">
        <v>61</v>
      </c>
      <c r="F244" s="37">
        <v>0.55963302752293576</v>
      </c>
      <c r="G244" s="37">
        <v>0.44036697247706424</v>
      </c>
      <c r="H244" s="37">
        <v>0.44</v>
      </c>
    </row>
    <row r="245" spans="1:8" ht="12.75" x14ac:dyDescent="0.2">
      <c r="A245"/>
      <c r="B245"/>
      <c r="C245" s="36">
        <v>42293</v>
      </c>
      <c r="D245" s="65" t="s">
        <v>30</v>
      </c>
      <c r="E245" s="62">
        <v>61</v>
      </c>
      <c r="F245" s="37">
        <v>0.53508771929824561</v>
      </c>
      <c r="G245" s="37">
        <v>0.46491228070175439</v>
      </c>
      <c r="H245" s="37">
        <v>0.46</v>
      </c>
    </row>
    <row r="246" spans="1:8" ht="12.75" x14ac:dyDescent="0.2">
      <c r="A246" s="50"/>
      <c r="B246" s="50"/>
      <c r="C246" s="47">
        <v>42294</v>
      </c>
      <c r="D246" s="65">
        <v>2</v>
      </c>
      <c r="E246">
        <v>6</v>
      </c>
      <c r="F246" s="66">
        <v>0.11538461538461539</v>
      </c>
      <c r="G246" s="66">
        <v>0.88461538461538458</v>
      </c>
      <c r="H246" s="66">
        <v>0.88</v>
      </c>
    </row>
    <row r="247" spans="1:8" ht="12.75" x14ac:dyDescent="0.2">
      <c r="A247"/>
      <c r="B247"/>
      <c r="C247" s="36">
        <v>42294</v>
      </c>
      <c r="D247" s="65" t="s">
        <v>17</v>
      </c>
      <c r="E247" s="62">
        <v>62</v>
      </c>
      <c r="F247" s="37">
        <v>0.56880733944954132</v>
      </c>
      <c r="G247" s="37">
        <v>0.43119266055045868</v>
      </c>
      <c r="H247" s="37">
        <v>0.43</v>
      </c>
    </row>
    <row r="248" spans="1:8" ht="12.75" x14ac:dyDescent="0.2">
      <c r="A248"/>
      <c r="B248"/>
      <c r="C248" s="36">
        <v>42294</v>
      </c>
      <c r="D248" s="65" t="s">
        <v>30</v>
      </c>
      <c r="E248" s="62">
        <v>62</v>
      </c>
      <c r="F248" s="37">
        <v>0.54385964912280704</v>
      </c>
      <c r="G248" s="37">
        <v>0.45614035087719296</v>
      </c>
      <c r="H248" s="37">
        <v>0.46</v>
      </c>
    </row>
    <row r="249" spans="1:8" ht="12.75" x14ac:dyDescent="0.2">
      <c r="A249"/>
      <c r="B249"/>
      <c r="C249" s="36">
        <v>42294</v>
      </c>
      <c r="D249" s="65" t="s">
        <v>41</v>
      </c>
      <c r="E249" s="62">
        <v>6</v>
      </c>
      <c r="F249" s="37">
        <v>0.10344827586206896</v>
      </c>
      <c r="G249" s="37">
        <v>0.89655172413793105</v>
      </c>
      <c r="H249" s="37">
        <v>0.9</v>
      </c>
    </row>
    <row r="250" spans="1:8" ht="12.75" x14ac:dyDescent="0.2">
      <c r="A250"/>
      <c r="B250"/>
      <c r="C250" s="47">
        <v>42295</v>
      </c>
      <c r="D250" s="65">
        <v>2</v>
      </c>
      <c r="E250">
        <v>7</v>
      </c>
      <c r="F250" s="66">
        <v>0.13461538461538461</v>
      </c>
      <c r="G250" s="66">
        <v>0.86538461538461542</v>
      </c>
      <c r="H250" s="66">
        <v>0.87</v>
      </c>
    </row>
    <row r="251" spans="1:8" ht="12.75" x14ac:dyDescent="0.2">
      <c r="A251"/>
      <c r="B251"/>
      <c r="C251" s="36">
        <v>42295</v>
      </c>
      <c r="D251" s="65" t="s">
        <v>17</v>
      </c>
      <c r="E251" s="62">
        <v>63</v>
      </c>
      <c r="F251" s="37">
        <v>0.57798165137614677</v>
      </c>
      <c r="G251" s="37">
        <v>0.42201834862385323</v>
      </c>
      <c r="H251" s="37">
        <v>0.42</v>
      </c>
    </row>
    <row r="252" spans="1:8" ht="12.75" x14ac:dyDescent="0.2">
      <c r="A252"/>
      <c r="B252"/>
      <c r="C252" s="36">
        <v>42295</v>
      </c>
      <c r="D252" s="65" t="s">
        <v>30</v>
      </c>
      <c r="E252" s="62">
        <v>63</v>
      </c>
      <c r="F252" s="37">
        <v>0.55263157894736847</v>
      </c>
      <c r="G252" s="37">
        <v>0.44736842105263153</v>
      </c>
      <c r="H252" s="37">
        <v>0.45</v>
      </c>
    </row>
    <row r="253" spans="1:8" ht="12.75" x14ac:dyDescent="0.2">
      <c r="A253"/>
      <c r="B253"/>
      <c r="C253" s="36">
        <v>42295</v>
      </c>
      <c r="D253" s="65" t="s">
        <v>41</v>
      </c>
      <c r="E253" s="62">
        <v>7</v>
      </c>
      <c r="F253" s="37">
        <v>0.1206896551724138</v>
      </c>
      <c r="G253" s="37">
        <v>0.87931034482758619</v>
      </c>
      <c r="H253" s="37">
        <v>0.88</v>
      </c>
    </row>
    <row r="254" spans="1:8" ht="12.75" x14ac:dyDescent="0.2">
      <c r="A254" s="35"/>
      <c r="B254" s="35"/>
      <c r="C254" s="47">
        <v>42296</v>
      </c>
      <c r="D254" s="65">
        <v>2</v>
      </c>
      <c r="E254">
        <v>8</v>
      </c>
      <c r="F254" s="66">
        <v>0.15384615384615385</v>
      </c>
      <c r="G254" s="66">
        <v>0.84615384615384615</v>
      </c>
      <c r="H254" s="66">
        <v>0.85</v>
      </c>
    </row>
    <row r="255" spans="1:8" ht="12.75" x14ac:dyDescent="0.2">
      <c r="A255"/>
      <c r="B255"/>
      <c r="C255" s="36">
        <v>42296</v>
      </c>
      <c r="D255" s="65" t="s">
        <v>17</v>
      </c>
      <c r="E255" s="62">
        <v>64</v>
      </c>
      <c r="F255" s="37">
        <v>0.58715596330275233</v>
      </c>
      <c r="G255" s="37">
        <v>0.41284403669724767</v>
      </c>
      <c r="H255" s="37">
        <v>0.41</v>
      </c>
    </row>
    <row r="256" spans="1:8" ht="12.75" x14ac:dyDescent="0.2">
      <c r="A256"/>
      <c r="B256"/>
      <c r="C256" s="36">
        <v>42296</v>
      </c>
      <c r="D256" s="65" t="s">
        <v>30</v>
      </c>
      <c r="E256" s="62">
        <v>64</v>
      </c>
      <c r="F256" s="37">
        <v>0.56140350877192979</v>
      </c>
      <c r="G256" s="37">
        <v>0.43859649122807021</v>
      </c>
      <c r="H256" s="37">
        <v>0.44</v>
      </c>
    </row>
    <row r="257" spans="1:8" ht="12.75" x14ac:dyDescent="0.2">
      <c r="A257"/>
      <c r="B257"/>
      <c r="C257" s="36">
        <v>42296</v>
      </c>
      <c r="D257" s="65" t="s">
        <v>41</v>
      </c>
      <c r="E257" s="62">
        <v>8</v>
      </c>
      <c r="F257" s="37">
        <v>0.13793103448275862</v>
      </c>
      <c r="G257" s="37">
        <v>0.86206896551724133</v>
      </c>
      <c r="H257" s="37">
        <v>0.86</v>
      </c>
    </row>
    <row r="258" spans="1:8" ht="13.5" thickBot="1" x14ac:dyDescent="0.25">
      <c r="A258" s="35"/>
      <c r="B258" s="35"/>
      <c r="C258" s="47">
        <v>42297</v>
      </c>
      <c r="D258" s="65">
        <v>2</v>
      </c>
      <c r="E258">
        <v>9</v>
      </c>
      <c r="F258" s="66">
        <v>0.17307692307692307</v>
      </c>
      <c r="G258" s="66">
        <v>0.82692307692307687</v>
      </c>
      <c r="H258" s="66">
        <v>0.83</v>
      </c>
    </row>
    <row r="259" spans="1:8" ht="13.5" thickBot="1" x14ac:dyDescent="0.25">
      <c r="A259" s="41" t="s">
        <v>23</v>
      </c>
      <c r="B259" s="42"/>
      <c r="C259" s="44">
        <v>42297</v>
      </c>
      <c r="D259" s="43" t="s">
        <v>17</v>
      </c>
      <c r="E259" s="73">
        <v>65</v>
      </c>
      <c r="F259" s="45">
        <v>0.59633027522935778</v>
      </c>
      <c r="G259" s="45">
        <v>0.40366972477064222</v>
      </c>
      <c r="H259" s="46">
        <v>0.4</v>
      </c>
    </row>
    <row r="260" spans="1:8" ht="12.75" x14ac:dyDescent="0.2">
      <c r="A260"/>
      <c r="B260"/>
      <c r="C260" s="36">
        <v>42297</v>
      </c>
      <c r="D260" s="65" t="s">
        <v>30</v>
      </c>
      <c r="E260" s="62">
        <v>65</v>
      </c>
      <c r="F260" s="37">
        <v>0.57017543859649122</v>
      </c>
      <c r="G260" s="37">
        <v>0.42982456140350878</v>
      </c>
      <c r="H260" s="37">
        <v>0.43</v>
      </c>
    </row>
    <row r="261" spans="1:8" ht="12.75" x14ac:dyDescent="0.2">
      <c r="A261"/>
      <c r="B261"/>
      <c r="C261" s="36">
        <v>42297</v>
      </c>
      <c r="D261" s="65" t="s">
        <v>41</v>
      </c>
      <c r="E261" s="62">
        <v>9</v>
      </c>
      <c r="F261" s="37">
        <v>0.15517241379310345</v>
      </c>
      <c r="G261" s="37">
        <v>0.84482758620689657</v>
      </c>
      <c r="H261" s="37">
        <v>0.84</v>
      </c>
    </row>
    <row r="262" spans="1:8" ht="12.75" x14ac:dyDescent="0.2">
      <c r="A262" s="35"/>
      <c r="B262" s="35"/>
      <c r="C262" s="47">
        <v>42298</v>
      </c>
      <c r="D262" s="65">
        <v>2</v>
      </c>
      <c r="E262">
        <v>10</v>
      </c>
      <c r="F262" s="66">
        <v>0.19230769230769232</v>
      </c>
      <c r="G262" s="66">
        <v>0.80769230769230771</v>
      </c>
      <c r="H262" s="66">
        <v>0.81</v>
      </c>
    </row>
    <row r="263" spans="1:8" ht="12.75" x14ac:dyDescent="0.2">
      <c r="A263"/>
      <c r="B263"/>
      <c r="C263" s="36">
        <v>42298</v>
      </c>
      <c r="D263" s="65" t="s">
        <v>17</v>
      </c>
      <c r="E263" s="62">
        <v>66</v>
      </c>
      <c r="F263" s="37">
        <v>0.60550458715596334</v>
      </c>
      <c r="G263" s="37">
        <v>0</v>
      </c>
      <c r="H263" s="37">
        <v>0</v>
      </c>
    </row>
    <row r="264" spans="1:8" ht="12.75" x14ac:dyDescent="0.2">
      <c r="A264"/>
      <c r="B264"/>
      <c r="C264" s="36">
        <v>42298</v>
      </c>
      <c r="D264" s="65" t="s">
        <v>30</v>
      </c>
      <c r="E264" s="62">
        <v>66</v>
      </c>
      <c r="F264" s="37">
        <v>0.57894736842105265</v>
      </c>
      <c r="G264" s="37">
        <v>0.42105263157894735</v>
      </c>
      <c r="H264" s="37">
        <v>0.42</v>
      </c>
    </row>
    <row r="265" spans="1:8" ht="12.75" x14ac:dyDescent="0.2">
      <c r="A265"/>
      <c r="B265"/>
      <c r="C265" s="36">
        <v>42298</v>
      </c>
      <c r="D265" s="65" t="s">
        <v>41</v>
      </c>
      <c r="E265" s="62">
        <v>10</v>
      </c>
      <c r="F265" s="37">
        <v>0.17241379310344829</v>
      </c>
      <c r="G265" s="37">
        <v>0.82758620689655171</v>
      </c>
      <c r="H265" s="37">
        <v>0.83</v>
      </c>
    </row>
    <row r="266" spans="1:8" ht="12.75" x14ac:dyDescent="0.2">
      <c r="A266" s="35"/>
      <c r="B266" s="35"/>
      <c r="C266" s="47">
        <v>42299</v>
      </c>
      <c r="D266" s="65">
        <v>2</v>
      </c>
      <c r="E266">
        <v>11</v>
      </c>
      <c r="F266" s="66">
        <v>0.21153846153846154</v>
      </c>
      <c r="G266" s="66">
        <v>0.78846153846153844</v>
      </c>
      <c r="H266" s="66">
        <v>0.79</v>
      </c>
    </row>
    <row r="267" spans="1:8" ht="12.75" x14ac:dyDescent="0.2">
      <c r="A267"/>
      <c r="B267"/>
      <c r="C267" s="36">
        <v>42299</v>
      </c>
      <c r="D267" s="65" t="s">
        <v>17</v>
      </c>
      <c r="E267" s="62">
        <v>67</v>
      </c>
      <c r="F267" s="37">
        <v>0.61467889908256879</v>
      </c>
      <c r="G267" s="37">
        <v>0</v>
      </c>
      <c r="H267" s="37">
        <v>0</v>
      </c>
    </row>
    <row r="268" spans="1:8" ht="12.75" x14ac:dyDescent="0.2">
      <c r="A268"/>
      <c r="B268"/>
      <c r="C268" s="36">
        <v>42299</v>
      </c>
      <c r="D268" s="65" t="s">
        <v>30</v>
      </c>
      <c r="E268" s="62">
        <v>67</v>
      </c>
      <c r="F268" s="37">
        <v>0.58771929824561409</v>
      </c>
      <c r="G268" s="37">
        <v>0.41228070175438591</v>
      </c>
      <c r="H268" s="37">
        <v>0.41</v>
      </c>
    </row>
    <row r="269" spans="1:8" ht="12.75" x14ac:dyDescent="0.2">
      <c r="A269"/>
      <c r="B269"/>
      <c r="C269" s="36">
        <v>42299</v>
      </c>
      <c r="D269" s="65" t="s">
        <v>41</v>
      </c>
      <c r="E269" s="62">
        <v>11</v>
      </c>
      <c r="F269" s="37">
        <v>0.18965517241379309</v>
      </c>
      <c r="G269" s="37">
        <v>0.81034482758620685</v>
      </c>
      <c r="H269" s="37">
        <v>0.81</v>
      </c>
    </row>
    <row r="270" spans="1:8" ht="12.75" x14ac:dyDescent="0.2">
      <c r="A270" s="35"/>
      <c r="B270" s="35"/>
      <c r="C270" s="47">
        <v>42300</v>
      </c>
      <c r="D270" s="65">
        <v>2</v>
      </c>
      <c r="E270">
        <v>12</v>
      </c>
      <c r="F270" s="66">
        <v>0.23076923076923078</v>
      </c>
      <c r="G270" s="66">
        <v>0.76923076923076916</v>
      </c>
      <c r="H270" s="66">
        <v>0.77</v>
      </c>
    </row>
    <row r="271" spans="1:8" ht="13.5" thickBot="1" x14ac:dyDescent="0.25">
      <c r="A271"/>
      <c r="B271"/>
      <c r="C271" s="36">
        <v>42300</v>
      </c>
      <c r="D271" s="65" t="s">
        <v>17</v>
      </c>
      <c r="E271" s="62">
        <v>68</v>
      </c>
      <c r="F271" s="37">
        <v>0.62385321100917435</v>
      </c>
      <c r="G271" s="37">
        <v>0</v>
      </c>
      <c r="H271" s="37">
        <v>0</v>
      </c>
    </row>
    <row r="272" spans="1:8" ht="13.5" thickBot="1" x14ac:dyDescent="0.25">
      <c r="A272" s="41" t="s">
        <v>44</v>
      </c>
      <c r="B272" s="42"/>
      <c r="C272" s="44">
        <v>42300</v>
      </c>
      <c r="D272" s="43" t="s">
        <v>30</v>
      </c>
      <c r="E272" s="73">
        <v>68</v>
      </c>
      <c r="F272" s="45">
        <v>0.59649122807017541</v>
      </c>
      <c r="G272" s="45">
        <v>0.40350877192982459</v>
      </c>
      <c r="H272" s="46">
        <v>0.4</v>
      </c>
    </row>
    <row r="273" spans="1:8" ht="12.75" x14ac:dyDescent="0.2">
      <c r="A273"/>
      <c r="B273"/>
      <c r="C273" s="36">
        <v>42300</v>
      </c>
      <c r="D273" s="65" t="s">
        <v>41</v>
      </c>
      <c r="E273" s="62">
        <v>12</v>
      </c>
      <c r="F273" s="37">
        <v>0.20689655172413793</v>
      </c>
      <c r="G273" s="37">
        <v>0.7931034482758621</v>
      </c>
      <c r="H273" s="37">
        <v>0.79</v>
      </c>
    </row>
    <row r="274" spans="1:8" ht="12.75" x14ac:dyDescent="0.2">
      <c r="A274" s="35"/>
      <c r="B274" s="35"/>
      <c r="C274" s="47">
        <v>42301</v>
      </c>
      <c r="D274" s="65">
        <v>2</v>
      </c>
      <c r="E274">
        <v>13</v>
      </c>
      <c r="F274" s="66">
        <v>0.25</v>
      </c>
      <c r="G274" s="66">
        <v>0.75</v>
      </c>
      <c r="H274" s="66">
        <v>0.75</v>
      </c>
    </row>
    <row r="275" spans="1:8" ht="12.75" x14ac:dyDescent="0.2">
      <c r="A275"/>
      <c r="B275"/>
      <c r="C275" s="36">
        <v>42301</v>
      </c>
      <c r="D275" s="65" t="s">
        <v>17</v>
      </c>
      <c r="E275" s="62">
        <v>69</v>
      </c>
      <c r="F275" s="37">
        <v>0.6330275229357798</v>
      </c>
      <c r="G275" s="37">
        <v>0</v>
      </c>
      <c r="H275" s="37">
        <v>0</v>
      </c>
    </row>
    <row r="276" spans="1:8" ht="12.75" x14ac:dyDescent="0.2">
      <c r="A276"/>
      <c r="B276"/>
      <c r="C276" s="36">
        <v>42301</v>
      </c>
      <c r="D276" s="65" t="s">
        <v>30</v>
      </c>
      <c r="E276" s="62">
        <v>69</v>
      </c>
      <c r="F276" s="37">
        <v>0.60526315789473684</v>
      </c>
      <c r="G276" s="37">
        <v>0</v>
      </c>
      <c r="H276" s="37">
        <v>0</v>
      </c>
    </row>
    <row r="277" spans="1:8" ht="12.75" x14ac:dyDescent="0.2">
      <c r="A277"/>
      <c r="B277"/>
      <c r="C277" s="36">
        <v>42301</v>
      </c>
      <c r="D277" s="65" t="s">
        <v>41</v>
      </c>
      <c r="E277" s="62">
        <v>13</v>
      </c>
      <c r="F277" s="37">
        <v>0.22413793103448276</v>
      </c>
      <c r="G277" s="37">
        <v>0.77586206896551724</v>
      </c>
      <c r="H277" s="37">
        <v>0.78</v>
      </c>
    </row>
    <row r="278" spans="1:8" ht="12.75" x14ac:dyDescent="0.2">
      <c r="A278" s="35"/>
      <c r="B278" s="35"/>
      <c r="C278" s="47">
        <v>42302</v>
      </c>
      <c r="D278" s="65">
        <v>2</v>
      </c>
      <c r="E278">
        <v>14</v>
      </c>
      <c r="F278" s="66">
        <v>0.26923076923076922</v>
      </c>
      <c r="G278" s="66">
        <v>0.73076923076923084</v>
      </c>
      <c r="H278" s="66">
        <v>0.73</v>
      </c>
    </row>
    <row r="279" spans="1:8" ht="12.75" x14ac:dyDescent="0.2">
      <c r="A279"/>
      <c r="B279"/>
      <c r="C279" s="36">
        <v>42302</v>
      </c>
      <c r="D279" s="65" t="s">
        <v>17</v>
      </c>
      <c r="E279" s="62">
        <v>70</v>
      </c>
      <c r="F279" s="37">
        <v>0.64220183486238536</v>
      </c>
      <c r="G279" s="37">
        <v>0</v>
      </c>
      <c r="H279" s="37">
        <v>0</v>
      </c>
    </row>
    <row r="280" spans="1:8" ht="12.75" x14ac:dyDescent="0.2">
      <c r="A280"/>
      <c r="B280"/>
      <c r="C280" s="36">
        <v>42302</v>
      </c>
      <c r="D280" s="65" t="s">
        <v>30</v>
      </c>
      <c r="E280" s="62">
        <v>70</v>
      </c>
      <c r="F280" s="37">
        <v>0.61403508771929827</v>
      </c>
      <c r="G280" s="37">
        <v>0</v>
      </c>
      <c r="H280" s="37">
        <v>0</v>
      </c>
    </row>
    <row r="281" spans="1:8" ht="12.75" x14ac:dyDescent="0.2">
      <c r="A281"/>
      <c r="B281"/>
      <c r="C281" s="36">
        <v>42302</v>
      </c>
      <c r="D281" s="65" t="s">
        <v>41</v>
      </c>
      <c r="E281" s="62">
        <v>14</v>
      </c>
      <c r="F281" s="37">
        <v>0.2413793103448276</v>
      </c>
      <c r="G281" s="37">
        <v>0.75862068965517238</v>
      </c>
      <c r="H281" s="37">
        <v>0.76</v>
      </c>
    </row>
    <row r="282" spans="1:8" ht="12.75" x14ac:dyDescent="0.2">
      <c r="A282"/>
      <c r="B282"/>
      <c r="C282" s="47">
        <v>42303</v>
      </c>
      <c r="D282" s="65">
        <v>2</v>
      </c>
      <c r="E282">
        <v>15</v>
      </c>
      <c r="F282" s="66">
        <v>0.28846153846153844</v>
      </c>
      <c r="G282" s="66">
        <v>0.71153846153846156</v>
      </c>
      <c r="H282" s="66">
        <v>0.71</v>
      </c>
    </row>
    <row r="283" spans="1:8" ht="12.75" x14ac:dyDescent="0.2">
      <c r="A283"/>
      <c r="B283"/>
      <c r="C283" s="36">
        <v>42303</v>
      </c>
      <c r="D283" s="65" t="s">
        <v>17</v>
      </c>
      <c r="E283" s="62">
        <v>71</v>
      </c>
      <c r="F283" s="37">
        <v>0.65137614678899081</v>
      </c>
      <c r="G283" s="37">
        <v>0</v>
      </c>
      <c r="H283" s="37">
        <v>0</v>
      </c>
    </row>
    <row r="284" spans="1:8" ht="12.75" x14ac:dyDescent="0.2">
      <c r="A284"/>
      <c r="B284"/>
      <c r="C284" s="36">
        <v>42303</v>
      </c>
      <c r="D284" s="65" t="s">
        <v>30</v>
      </c>
      <c r="E284" s="62">
        <v>71</v>
      </c>
      <c r="F284" s="37">
        <v>0.6228070175438597</v>
      </c>
      <c r="G284" s="37">
        <v>0</v>
      </c>
      <c r="H284" s="37">
        <v>0</v>
      </c>
    </row>
    <row r="285" spans="1:8" ht="12.75" x14ac:dyDescent="0.2">
      <c r="A285" s="35"/>
      <c r="B285" s="35"/>
      <c r="C285" s="36">
        <v>42303</v>
      </c>
      <c r="D285" s="65" t="s">
        <v>41</v>
      </c>
      <c r="E285" s="62">
        <v>15</v>
      </c>
      <c r="F285" s="37">
        <v>0.25862068965517243</v>
      </c>
      <c r="G285" s="37">
        <v>0.74137931034482762</v>
      </c>
      <c r="H285" s="37">
        <v>0.74</v>
      </c>
    </row>
    <row r="286" spans="1:8" ht="12.75" x14ac:dyDescent="0.2">
      <c r="A286"/>
      <c r="B286"/>
      <c r="C286" s="47">
        <v>42304</v>
      </c>
      <c r="D286" s="65">
        <v>2</v>
      </c>
      <c r="E286">
        <v>16</v>
      </c>
      <c r="F286" s="66">
        <v>0.30769230769230771</v>
      </c>
      <c r="G286" s="66">
        <v>0.69230769230769229</v>
      </c>
      <c r="H286" s="66">
        <v>0.69</v>
      </c>
    </row>
    <row r="287" spans="1:8" ht="12.75" x14ac:dyDescent="0.2">
      <c r="A287"/>
      <c r="B287"/>
      <c r="C287" s="36">
        <v>42304</v>
      </c>
      <c r="D287" s="65" t="s">
        <v>17</v>
      </c>
      <c r="E287" s="62">
        <v>72</v>
      </c>
      <c r="F287" s="37">
        <v>0.66055045871559637</v>
      </c>
      <c r="G287" s="37">
        <v>0</v>
      </c>
      <c r="H287" s="37">
        <v>0</v>
      </c>
    </row>
    <row r="288" spans="1:8" ht="12.75" x14ac:dyDescent="0.2">
      <c r="A288"/>
      <c r="B288"/>
      <c r="C288" s="36">
        <v>42304</v>
      </c>
      <c r="D288" s="65" t="s">
        <v>30</v>
      </c>
      <c r="E288" s="62">
        <v>72</v>
      </c>
      <c r="F288" s="37">
        <v>0.63157894736842102</v>
      </c>
      <c r="G288" s="37">
        <v>0</v>
      </c>
      <c r="H288" s="37">
        <v>0</v>
      </c>
    </row>
    <row r="289" spans="1:8" ht="12.75" x14ac:dyDescent="0.2">
      <c r="A289"/>
      <c r="B289"/>
      <c r="C289" s="36">
        <v>42304</v>
      </c>
      <c r="D289" s="65" t="s">
        <v>41</v>
      </c>
      <c r="E289" s="62">
        <v>16</v>
      </c>
      <c r="F289" s="37">
        <v>0.27586206896551724</v>
      </c>
      <c r="G289" s="37">
        <v>0.72413793103448276</v>
      </c>
      <c r="H289" s="37">
        <v>0.72</v>
      </c>
    </row>
    <row r="290" spans="1:8" ht="12.75" x14ac:dyDescent="0.2">
      <c r="A290"/>
      <c r="B290"/>
      <c r="C290" s="47">
        <v>42305</v>
      </c>
      <c r="D290" s="65">
        <v>2</v>
      </c>
      <c r="E290">
        <v>17</v>
      </c>
      <c r="F290" s="66">
        <v>0.32692307692307693</v>
      </c>
      <c r="G290" s="66">
        <v>0.67307692307692313</v>
      </c>
      <c r="H290" s="66">
        <v>0.67</v>
      </c>
    </row>
    <row r="291" spans="1:8" ht="12.75" x14ac:dyDescent="0.2">
      <c r="A291"/>
      <c r="B291"/>
      <c r="C291" s="36">
        <v>42305</v>
      </c>
      <c r="D291" s="65" t="s">
        <v>17</v>
      </c>
      <c r="E291" s="62">
        <v>73</v>
      </c>
      <c r="F291" s="37">
        <v>0.66972477064220182</v>
      </c>
      <c r="G291" s="37">
        <v>0</v>
      </c>
      <c r="H291" s="37">
        <v>0</v>
      </c>
    </row>
    <row r="292" spans="1:8" ht="12.75" x14ac:dyDescent="0.2">
      <c r="A292"/>
      <c r="B292"/>
      <c r="C292" s="36">
        <v>42305</v>
      </c>
      <c r="D292" s="65" t="s">
        <v>30</v>
      </c>
      <c r="E292" s="62">
        <v>73</v>
      </c>
      <c r="F292" s="37">
        <v>0.64035087719298245</v>
      </c>
      <c r="G292" s="37">
        <v>0</v>
      </c>
      <c r="H292" s="37">
        <v>0</v>
      </c>
    </row>
    <row r="293" spans="1:8" ht="12.75" x14ac:dyDescent="0.2">
      <c r="A293"/>
      <c r="B293"/>
      <c r="C293" s="36">
        <v>42305</v>
      </c>
      <c r="D293" s="65" t="s">
        <v>41</v>
      </c>
      <c r="E293" s="62">
        <v>17</v>
      </c>
      <c r="F293" s="37">
        <v>0.29310344827586204</v>
      </c>
      <c r="G293" s="37">
        <v>0.7068965517241379</v>
      </c>
      <c r="H293" s="37">
        <v>0.71</v>
      </c>
    </row>
    <row r="294" spans="1:8" ht="12.75" x14ac:dyDescent="0.2">
      <c r="A294"/>
      <c r="B294"/>
      <c r="C294" s="47">
        <v>42306</v>
      </c>
      <c r="D294" s="65">
        <v>2</v>
      </c>
      <c r="E294">
        <v>18</v>
      </c>
      <c r="F294" s="66">
        <v>0.34615384615384615</v>
      </c>
      <c r="G294" s="66">
        <v>0.65384615384615385</v>
      </c>
      <c r="H294" s="66">
        <v>0.65</v>
      </c>
    </row>
    <row r="295" spans="1:8" ht="12.75" x14ac:dyDescent="0.2">
      <c r="A295"/>
      <c r="B295"/>
      <c r="C295" s="36">
        <v>42306</v>
      </c>
      <c r="D295" s="65" t="s">
        <v>17</v>
      </c>
      <c r="E295" s="62">
        <v>74</v>
      </c>
      <c r="F295" s="37">
        <v>0.67889908256880738</v>
      </c>
      <c r="G295" s="37">
        <v>0</v>
      </c>
      <c r="H295" s="37">
        <v>0</v>
      </c>
    </row>
    <row r="296" spans="1:8" ht="12.75" x14ac:dyDescent="0.2">
      <c r="A296"/>
      <c r="B296"/>
      <c r="C296" s="36">
        <v>42306</v>
      </c>
      <c r="D296" s="65" t="s">
        <v>30</v>
      </c>
      <c r="E296" s="62">
        <v>74</v>
      </c>
      <c r="F296" s="37">
        <v>0.64912280701754388</v>
      </c>
      <c r="G296" s="37">
        <v>0</v>
      </c>
      <c r="H296" s="37">
        <v>0</v>
      </c>
    </row>
    <row r="297" spans="1:8" ht="12.75" x14ac:dyDescent="0.2">
      <c r="A297"/>
      <c r="B297"/>
      <c r="C297" s="36">
        <v>42306</v>
      </c>
      <c r="D297" s="65" t="s">
        <v>41</v>
      </c>
      <c r="E297" s="62">
        <v>18</v>
      </c>
      <c r="F297" s="37">
        <v>0.31034482758620691</v>
      </c>
      <c r="G297" s="37">
        <v>0.68965517241379315</v>
      </c>
      <c r="H297" s="37">
        <v>0.69</v>
      </c>
    </row>
    <row r="298" spans="1:8" ht="12.75" x14ac:dyDescent="0.2">
      <c r="A298"/>
      <c r="B298"/>
      <c r="C298" s="47">
        <v>42307</v>
      </c>
      <c r="D298" s="65">
        <v>2</v>
      </c>
      <c r="E298">
        <v>19</v>
      </c>
      <c r="F298" s="66">
        <v>0.36538461538461536</v>
      </c>
      <c r="G298" s="66">
        <v>0.63461538461538458</v>
      </c>
      <c r="H298" s="66">
        <v>0.63</v>
      </c>
    </row>
    <row r="299" spans="1:8" ht="12.75" x14ac:dyDescent="0.2">
      <c r="A299"/>
      <c r="B299"/>
      <c r="C299" s="36">
        <v>42307</v>
      </c>
      <c r="D299" s="65" t="s">
        <v>17</v>
      </c>
      <c r="E299" s="62">
        <v>75</v>
      </c>
      <c r="F299" s="37">
        <v>0.68807339449541283</v>
      </c>
      <c r="G299" s="37">
        <v>0</v>
      </c>
      <c r="H299" s="37">
        <v>0</v>
      </c>
    </row>
    <row r="300" spans="1:8" ht="12.75" x14ac:dyDescent="0.2">
      <c r="A300"/>
      <c r="B300"/>
      <c r="C300" s="36">
        <v>42307</v>
      </c>
      <c r="D300" s="65" t="s">
        <v>30</v>
      </c>
      <c r="E300" s="62">
        <v>75</v>
      </c>
      <c r="F300" s="37">
        <v>0.65789473684210531</v>
      </c>
      <c r="G300" s="37">
        <v>0</v>
      </c>
      <c r="H300" s="37">
        <v>0</v>
      </c>
    </row>
    <row r="301" spans="1:8" ht="12.75" x14ac:dyDescent="0.2">
      <c r="A301"/>
      <c r="B301"/>
      <c r="C301" s="36">
        <v>42307</v>
      </c>
      <c r="D301" s="65" t="s">
        <v>41</v>
      </c>
      <c r="E301" s="62">
        <v>19</v>
      </c>
      <c r="F301" s="37">
        <v>0.32758620689655171</v>
      </c>
      <c r="G301" s="37">
        <v>0.67241379310344829</v>
      </c>
      <c r="H301" s="37">
        <v>0.67</v>
      </c>
    </row>
    <row r="302" spans="1:8" ht="12.75" x14ac:dyDescent="0.2">
      <c r="A302"/>
      <c r="B302"/>
      <c r="C302" s="47">
        <v>42308</v>
      </c>
      <c r="D302" s="65">
        <v>2</v>
      </c>
      <c r="E302">
        <v>20</v>
      </c>
      <c r="F302" s="66">
        <v>0.38461538461538464</v>
      </c>
      <c r="G302" s="66">
        <v>0.61538461538461542</v>
      </c>
      <c r="H302" s="66">
        <v>0.62</v>
      </c>
    </row>
    <row r="303" spans="1:8" ht="12.75" x14ac:dyDescent="0.2">
      <c r="A303"/>
      <c r="B303"/>
      <c r="C303" s="36">
        <v>42308</v>
      </c>
      <c r="D303" s="65" t="s">
        <v>17</v>
      </c>
      <c r="E303" s="62">
        <v>76</v>
      </c>
      <c r="F303" s="37">
        <v>0.69724770642201839</v>
      </c>
      <c r="G303" s="37">
        <v>0</v>
      </c>
      <c r="H303" s="37">
        <v>0</v>
      </c>
    </row>
    <row r="304" spans="1:8" ht="12.75" x14ac:dyDescent="0.2">
      <c r="A304"/>
      <c r="B304"/>
      <c r="C304" s="36">
        <v>42308</v>
      </c>
      <c r="D304" s="65" t="s">
        <v>30</v>
      </c>
      <c r="E304" s="62">
        <v>76</v>
      </c>
      <c r="F304" s="37">
        <v>0.66666666666666663</v>
      </c>
      <c r="G304" s="37">
        <v>0</v>
      </c>
      <c r="H304" s="37">
        <v>0</v>
      </c>
    </row>
    <row r="305" spans="1:8" ht="12.75" x14ac:dyDescent="0.2">
      <c r="A305"/>
      <c r="B305"/>
      <c r="C305" s="36">
        <v>42308</v>
      </c>
      <c r="D305" s="65" t="s">
        <v>41</v>
      </c>
      <c r="E305" s="62">
        <v>20</v>
      </c>
      <c r="F305" s="37">
        <v>0.34482758620689657</v>
      </c>
      <c r="G305" s="37">
        <v>0.65517241379310343</v>
      </c>
      <c r="H305" s="37">
        <v>0.66</v>
      </c>
    </row>
    <row r="306" spans="1:8" ht="12.75" x14ac:dyDescent="0.2">
      <c r="A306"/>
      <c r="B306"/>
      <c r="C306" s="47">
        <v>42309</v>
      </c>
      <c r="D306" s="65">
        <v>2</v>
      </c>
      <c r="E306">
        <v>21</v>
      </c>
      <c r="F306" s="66">
        <v>0.40384615384615385</v>
      </c>
      <c r="G306" s="66">
        <v>0.59615384615384615</v>
      </c>
      <c r="H306" s="66">
        <v>0.6</v>
      </c>
    </row>
    <row r="307" spans="1:8" ht="12.75" x14ac:dyDescent="0.2">
      <c r="A307"/>
      <c r="B307"/>
      <c r="C307" s="36">
        <v>42309</v>
      </c>
      <c r="D307" s="65" t="s">
        <v>17</v>
      </c>
      <c r="E307" s="62">
        <v>77</v>
      </c>
      <c r="F307" s="37">
        <v>0.70642201834862384</v>
      </c>
      <c r="G307" s="37">
        <v>0</v>
      </c>
      <c r="H307" s="37">
        <v>0</v>
      </c>
    </row>
    <row r="308" spans="1:8" ht="12.75" x14ac:dyDescent="0.2">
      <c r="A308"/>
      <c r="B308"/>
      <c r="C308" s="36">
        <v>42309</v>
      </c>
      <c r="D308" s="65" t="s">
        <v>30</v>
      </c>
      <c r="E308" s="62">
        <v>77</v>
      </c>
      <c r="F308" s="37">
        <v>0.67543859649122806</v>
      </c>
      <c r="G308" s="37">
        <v>0</v>
      </c>
      <c r="H308" s="37">
        <v>0</v>
      </c>
    </row>
    <row r="309" spans="1:8" ht="12.75" x14ac:dyDescent="0.2">
      <c r="A309"/>
      <c r="B309"/>
      <c r="C309" s="36">
        <v>42309</v>
      </c>
      <c r="D309" s="65" t="s">
        <v>41</v>
      </c>
      <c r="E309" s="62">
        <v>21</v>
      </c>
      <c r="F309" s="37">
        <v>0.36206896551724138</v>
      </c>
      <c r="G309" s="37">
        <v>0.63793103448275867</v>
      </c>
      <c r="H309" s="37">
        <v>0.64</v>
      </c>
    </row>
    <row r="310" spans="1:8" ht="12.75" x14ac:dyDescent="0.2">
      <c r="A310"/>
      <c r="B310"/>
      <c r="C310" s="47">
        <v>42310</v>
      </c>
      <c r="D310" s="65">
        <v>2</v>
      </c>
      <c r="E310">
        <v>22</v>
      </c>
      <c r="F310" s="66">
        <v>0.42307692307692307</v>
      </c>
      <c r="G310" s="66">
        <v>0.57692307692307687</v>
      </c>
      <c r="H310" s="66">
        <v>0.57999999999999996</v>
      </c>
    </row>
    <row r="311" spans="1:8" ht="12.75" x14ac:dyDescent="0.2">
      <c r="A311"/>
      <c r="B311"/>
      <c r="C311" s="36">
        <v>42310</v>
      </c>
      <c r="D311" s="65" t="s">
        <v>17</v>
      </c>
      <c r="E311" s="62">
        <v>78</v>
      </c>
      <c r="F311" s="37">
        <v>0.7155963302752294</v>
      </c>
      <c r="G311" s="37">
        <v>0</v>
      </c>
      <c r="H311" s="37">
        <v>0</v>
      </c>
    </row>
    <row r="312" spans="1:8" ht="12.75" x14ac:dyDescent="0.2">
      <c r="A312"/>
      <c r="B312"/>
      <c r="C312" s="36">
        <v>42310</v>
      </c>
      <c r="D312" s="65" t="s">
        <v>30</v>
      </c>
      <c r="E312" s="62">
        <v>78</v>
      </c>
      <c r="F312" s="37">
        <v>0.68421052631578949</v>
      </c>
      <c r="G312" s="37">
        <v>0</v>
      </c>
      <c r="H312" s="37">
        <v>0</v>
      </c>
    </row>
    <row r="313" spans="1:8" ht="12.75" x14ac:dyDescent="0.2">
      <c r="A313"/>
      <c r="B313"/>
      <c r="C313" s="36">
        <v>42310</v>
      </c>
      <c r="D313" s="65" t="s">
        <v>41</v>
      </c>
      <c r="E313" s="62">
        <v>22</v>
      </c>
      <c r="F313" s="37">
        <v>0.37931034482758619</v>
      </c>
      <c r="G313" s="37">
        <v>0.62068965517241381</v>
      </c>
      <c r="H313" s="37">
        <v>0.62</v>
      </c>
    </row>
    <row r="314" spans="1:8" ht="12.75" x14ac:dyDescent="0.2">
      <c r="A314"/>
      <c r="B314"/>
      <c r="C314" s="47">
        <v>42311</v>
      </c>
      <c r="D314" s="65">
        <v>2</v>
      </c>
      <c r="E314">
        <v>23</v>
      </c>
      <c r="F314" s="66">
        <v>0.44230769230769229</v>
      </c>
      <c r="G314" s="66">
        <v>0.55769230769230771</v>
      </c>
      <c r="H314" s="66">
        <v>0.56000000000000005</v>
      </c>
    </row>
    <row r="315" spans="1:8" ht="12.75" x14ac:dyDescent="0.2">
      <c r="A315"/>
      <c r="B315"/>
      <c r="C315" s="36">
        <v>42311</v>
      </c>
      <c r="D315" s="65" t="s">
        <v>17</v>
      </c>
      <c r="E315" s="62">
        <v>79</v>
      </c>
      <c r="F315" s="37">
        <v>0.72477064220183485</v>
      </c>
      <c r="G315" s="37">
        <v>0</v>
      </c>
      <c r="H315" s="37">
        <v>0</v>
      </c>
    </row>
    <row r="316" spans="1:8" ht="12.75" x14ac:dyDescent="0.2">
      <c r="A316"/>
      <c r="B316"/>
      <c r="C316" s="36">
        <v>42311</v>
      </c>
      <c r="D316" s="65" t="s">
        <v>30</v>
      </c>
      <c r="E316" s="62">
        <v>79</v>
      </c>
      <c r="F316" s="37">
        <v>0.69298245614035092</v>
      </c>
      <c r="G316" s="37">
        <v>0</v>
      </c>
      <c r="H316" s="37">
        <v>0</v>
      </c>
    </row>
    <row r="317" spans="1:8" ht="12.75" x14ac:dyDescent="0.2">
      <c r="A317"/>
      <c r="B317"/>
      <c r="C317" s="36">
        <v>42311</v>
      </c>
      <c r="D317" s="65" t="s">
        <v>41</v>
      </c>
      <c r="E317" s="62">
        <v>23</v>
      </c>
      <c r="F317" s="37">
        <v>0.39655172413793105</v>
      </c>
      <c r="G317" s="37">
        <v>0.60344827586206895</v>
      </c>
      <c r="H317" s="37">
        <v>0.6</v>
      </c>
    </row>
    <row r="318" spans="1:8" ht="12.75" x14ac:dyDescent="0.2">
      <c r="A318"/>
      <c r="B318"/>
      <c r="C318" s="47">
        <v>42312</v>
      </c>
      <c r="D318" s="65">
        <v>2</v>
      </c>
      <c r="E318">
        <v>24</v>
      </c>
      <c r="F318" s="66">
        <v>0.46153846153846156</v>
      </c>
      <c r="G318" s="66">
        <v>0.53846153846153844</v>
      </c>
      <c r="H318" s="66">
        <v>0.54</v>
      </c>
    </row>
    <row r="319" spans="1:8" ht="12.75" x14ac:dyDescent="0.2">
      <c r="A319"/>
      <c r="B319"/>
      <c r="C319" s="36">
        <v>42312</v>
      </c>
      <c r="D319" s="65" t="s">
        <v>17</v>
      </c>
      <c r="E319" s="62">
        <v>80</v>
      </c>
      <c r="F319" s="37">
        <v>0.73394495412844041</v>
      </c>
      <c r="G319" s="37">
        <v>0</v>
      </c>
      <c r="H319" s="37">
        <v>0</v>
      </c>
    </row>
    <row r="320" spans="1:8" ht="12.75" x14ac:dyDescent="0.2">
      <c r="A320"/>
      <c r="B320"/>
      <c r="C320" s="36">
        <v>42312</v>
      </c>
      <c r="D320" s="65" t="s">
        <v>30</v>
      </c>
      <c r="E320" s="62">
        <v>80</v>
      </c>
      <c r="F320" s="37">
        <v>0.70175438596491224</v>
      </c>
      <c r="G320" s="37">
        <v>0</v>
      </c>
      <c r="H320" s="37">
        <v>0</v>
      </c>
    </row>
    <row r="321" spans="1:8" ht="12.75" x14ac:dyDescent="0.2">
      <c r="A321"/>
      <c r="B321"/>
      <c r="C321" s="36">
        <v>42312</v>
      </c>
      <c r="D321" s="65" t="s">
        <v>41</v>
      </c>
      <c r="E321" s="62">
        <v>24</v>
      </c>
      <c r="F321" s="37">
        <v>0.41379310344827586</v>
      </c>
      <c r="G321" s="37">
        <v>0.5862068965517242</v>
      </c>
      <c r="H321" s="37">
        <v>0.59</v>
      </c>
    </row>
    <row r="322" spans="1:8" ht="12.75" x14ac:dyDescent="0.2">
      <c r="A322"/>
      <c r="B322"/>
      <c r="C322" s="47">
        <v>42313</v>
      </c>
      <c r="D322" s="65">
        <v>2</v>
      </c>
      <c r="E322">
        <v>25</v>
      </c>
      <c r="F322" s="66">
        <v>0.48076923076923078</v>
      </c>
      <c r="G322" s="66">
        <v>0.51923076923076916</v>
      </c>
      <c r="H322" s="66">
        <v>0.52</v>
      </c>
    </row>
    <row r="323" spans="1:8" ht="12.75" x14ac:dyDescent="0.2">
      <c r="A323"/>
      <c r="B323"/>
      <c r="C323" s="36">
        <v>42313</v>
      </c>
      <c r="D323" s="65" t="s">
        <v>17</v>
      </c>
      <c r="E323" s="62">
        <v>81</v>
      </c>
      <c r="F323" s="37">
        <v>0.74311926605504586</v>
      </c>
      <c r="G323" s="37">
        <v>0</v>
      </c>
      <c r="H323" s="37">
        <v>0</v>
      </c>
    </row>
    <row r="324" spans="1:8" ht="12.75" x14ac:dyDescent="0.2">
      <c r="A324"/>
      <c r="B324"/>
      <c r="C324" s="36">
        <v>42313</v>
      </c>
      <c r="D324" s="65" t="s">
        <v>30</v>
      </c>
      <c r="E324" s="62">
        <v>81</v>
      </c>
      <c r="F324" s="37">
        <v>0.71052631578947367</v>
      </c>
      <c r="G324" s="37">
        <v>0</v>
      </c>
      <c r="H324" s="37">
        <v>0</v>
      </c>
    </row>
    <row r="325" spans="1:8" ht="12.75" x14ac:dyDescent="0.2">
      <c r="A325" s="35" t="s">
        <v>39</v>
      </c>
      <c r="B325" s="35"/>
      <c r="C325" s="36">
        <v>42313</v>
      </c>
      <c r="D325" s="65" t="s">
        <v>41</v>
      </c>
      <c r="E325" s="62">
        <v>25</v>
      </c>
      <c r="F325" s="37">
        <v>0.43103448275862066</v>
      </c>
      <c r="G325" s="37">
        <v>0.56896551724137934</v>
      </c>
      <c r="H325" s="37">
        <v>0.56999999999999995</v>
      </c>
    </row>
    <row r="326" spans="1:8" ht="12.75" x14ac:dyDescent="0.2">
      <c r="A326" s="35" t="s">
        <v>38</v>
      </c>
      <c r="B326" s="35"/>
      <c r="C326" s="47">
        <v>42314</v>
      </c>
      <c r="D326" s="65">
        <v>2</v>
      </c>
      <c r="E326">
        <v>26</v>
      </c>
      <c r="F326" s="66">
        <v>0.5</v>
      </c>
      <c r="G326" s="66">
        <v>0.5</v>
      </c>
      <c r="H326" s="66">
        <v>0.5</v>
      </c>
    </row>
    <row r="327" spans="1:8" ht="12.75" x14ac:dyDescent="0.2">
      <c r="A327"/>
      <c r="B327"/>
      <c r="C327" s="36">
        <v>42314</v>
      </c>
      <c r="D327" s="65" t="s">
        <v>17</v>
      </c>
      <c r="E327" s="62">
        <v>82</v>
      </c>
      <c r="F327" s="37">
        <v>0.75229357798165142</v>
      </c>
      <c r="G327" s="37">
        <v>0</v>
      </c>
      <c r="H327" s="37">
        <v>0</v>
      </c>
    </row>
    <row r="328" spans="1:8" ht="12.75" x14ac:dyDescent="0.2">
      <c r="A328"/>
      <c r="B328"/>
      <c r="C328" s="36">
        <v>42314</v>
      </c>
      <c r="D328" s="65" t="s">
        <v>30</v>
      </c>
      <c r="E328" s="62">
        <v>82</v>
      </c>
      <c r="F328" s="37">
        <v>0.7192982456140351</v>
      </c>
      <c r="G328" s="37">
        <v>0</v>
      </c>
      <c r="H328" s="37">
        <v>0</v>
      </c>
    </row>
    <row r="329" spans="1:8" ht="12.75" x14ac:dyDescent="0.2">
      <c r="A329"/>
      <c r="B329"/>
      <c r="C329" s="36">
        <v>42314</v>
      </c>
      <c r="D329" s="65" t="s">
        <v>41</v>
      </c>
      <c r="E329" s="62">
        <v>26</v>
      </c>
      <c r="F329" s="37">
        <v>0.44827586206896552</v>
      </c>
      <c r="G329" s="37">
        <v>0.55172413793103448</v>
      </c>
      <c r="H329" s="37">
        <v>0.55000000000000004</v>
      </c>
    </row>
    <row r="330" spans="1:8" ht="12.75" x14ac:dyDescent="0.2">
      <c r="A330"/>
      <c r="B330"/>
      <c r="C330" s="47">
        <v>42315</v>
      </c>
      <c r="D330" s="65">
        <v>2</v>
      </c>
      <c r="E330">
        <v>27</v>
      </c>
      <c r="F330" s="66">
        <v>0.51923076923076927</v>
      </c>
      <c r="G330" s="66">
        <v>0.48076923076923073</v>
      </c>
      <c r="H330" s="66">
        <v>0.48</v>
      </c>
    </row>
    <row r="331" spans="1:8" ht="12.75" x14ac:dyDescent="0.2">
      <c r="A331"/>
      <c r="B331"/>
      <c r="C331" s="36">
        <v>42315</v>
      </c>
      <c r="D331" s="65" t="s">
        <v>17</v>
      </c>
      <c r="E331" s="62">
        <v>83</v>
      </c>
      <c r="F331" s="37">
        <v>0.76146788990825687</v>
      </c>
      <c r="G331" s="37">
        <v>0</v>
      </c>
      <c r="H331" s="37">
        <v>0</v>
      </c>
    </row>
    <row r="332" spans="1:8" ht="12.75" x14ac:dyDescent="0.2">
      <c r="A332"/>
      <c r="B332"/>
      <c r="C332" s="36">
        <v>42315</v>
      </c>
      <c r="D332" s="65" t="s">
        <v>30</v>
      </c>
      <c r="E332" s="62">
        <v>83</v>
      </c>
      <c r="F332" s="37">
        <v>0.72807017543859653</v>
      </c>
      <c r="G332" s="37">
        <v>0</v>
      </c>
      <c r="H332" s="37">
        <v>0</v>
      </c>
    </row>
    <row r="333" spans="1:8" ht="12.75" x14ac:dyDescent="0.2">
      <c r="A333"/>
      <c r="B333"/>
      <c r="C333" s="36">
        <v>42315</v>
      </c>
      <c r="D333" s="65" t="s">
        <v>41</v>
      </c>
      <c r="E333" s="62">
        <v>27</v>
      </c>
      <c r="F333" s="37">
        <v>0.46551724137931033</v>
      </c>
      <c r="G333" s="37">
        <v>0.53448275862068972</v>
      </c>
      <c r="H333" s="37">
        <v>0.53</v>
      </c>
    </row>
    <row r="334" spans="1:8" ht="12.75" x14ac:dyDescent="0.2">
      <c r="A334"/>
      <c r="B334"/>
      <c r="C334" s="47">
        <v>42316</v>
      </c>
      <c r="D334" s="65">
        <v>2</v>
      </c>
      <c r="E334">
        <v>28</v>
      </c>
      <c r="F334" s="66">
        <v>0.53846153846153844</v>
      </c>
      <c r="G334" s="66">
        <v>0.46153846153846156</v>
      </c>
      <c r="H334" s="66">
        <v>0.46</v>
      </c>
    </row>
    <row r="335" spans="1:8" ht="12.75" x14ac:dyDescent="0.2">
      <c r="A335"/>
      <c r="B335"/>
      <c r="C335" s="36">
        <v>42316</v>
      </c>
      <c r="D335" s="65" t="s">
        <v>17</v>
      </c>
      <c r="E335" s="62">
        <v>84</v>
      </c>
      <c r="F335" s="37">
        <v>0.77064220183486243</v>
      </c>
      <c r="G335" s="37">
        <v>0</v>
      </c>
      <c r="H335" s="37">
        <v>0</v>
      </c>
    </row>
    <row r="336" spans="1:8" ht="12.75" x14ac:dyDescent="0.2">
      <c r="A336"/>
      <c r="B336"/>
      <c r="C336" s="36">
        <v>42316</v>
      </c>
      <c r="D336" s="65" t="s">
        <v>30</v>
      </c>
      <c r="E336" s="62">
        <v>84</v>
      </c>
      <c r="F336" s="37">
        <v>0.73684210526315785</v>
      </c>
      <c r="G336" s="37">
        <v>0</v>
      </c>
      <c r="H336" s="37">
        <v>0</v>
      </c>
    </row>
    <row r="337" spans="1:8" ht="12.75" x14ac:dyDescent="0.2">
      <c r="A337"/>
      <c r="B337"/>
      <c r="C337" s="36">
        <v>42316</v>
      </c>
      <c r="D337" s="65" t="s">
        <v>41</v>
      </c>
      <c r="E337" s="62">
        <v>28</v>
      </c>
      <c r="F337" s="37">
        <v>0.48275862068965519</v>
      </c>
      <c r="G337" s="37">
        <v>0.51724137931034475</v>
      </c>
      <c r="H337" s="37">
        <v>0.52</v>
      </c>
    </row>
    <row r="338" spans="1:8" ht="12.75" x14ac:dyDescent="0.2">
      <c r="A338"/>
      <c r="B338"/>
      <c r="C338" s="47">
        <v>42317</v>
      </c>
      <c r="D338" s="65">
        <v>2</v>
      </c>
      <c r="E338">
        <v>29</v>
      </c>
      <c r="F338" s="66">
        <v>0.55769230769230771</v>
      </c>
      <c r="G338" s="66">
        <v>0.44230769230769229</v>
      </c>
      <c r="H338" s="66">
        <v>0.44</v>
      </c>
    </row>
    <row r="339" spans="1:8" ht="12.75" x14ac:dyDescent="0.2">
      <c r="A339"/>
      <c r="B339"/>
      <c r="C339" s="36">
        <v>42317</v>
      </c>
      <c r="D339" s="65" t="s">
        <v>17</v>
      </c>
      <c r="E339" s="62">
        <v>85</v>
      </c>
      <c r="F339" s="37">
        <v>0.77981651376146788</v>
      </c>
      <c r="G339" s="37">
        <v>0</v>
      </c>
      <c r="H339" s="37">
        <v>0</v>
      </c>
    </row>
    <row r="340" spans="1:8" ht="12.75" x14ac:dyDescent="0.2">
      <c r="A340"/>
      <c r="B340"/>
      <c r="C340" s="36">
        <v>42317</v>
      </c>
      <c r="D340" s="65" t="s">
        <v>30</v>
      </c>
      <c r="E340" s="62">
        <v>85</v>
      </c>
      <c r="F340" s="37">
        <v>0.74561403508771928</v>
      </c>
      <c r="G340" s="37">
        <v>0</v>
      </c>
      <c r="H340" s="37">
        <v>0</v>
      </c>
    </row>
    <row r="341" spans="1:8" ht="12.75" x14ac:dyDescent="0.2">
      <c r="A341"/>
      <c r="B341"/>
      <c r="C341" s="36">
        <v>42317</v>
      </c>
      <c r="D341" s="65" t="s">
        <v>41</v>
      </c>
      <c r="E341" s="62">
        <v>29</v>
      </c>
      <c r="F341" s="37">
        <v>0.5</v>
      </c>
      <c r="G341" s="37">
        <v>0.5</v>
      </c>
      <c r="H341" s="37">
        <v>0.5</v>
      </c>
    </row>
    <row r="342" spans="1:8" ht="12.75" x14ac:dyDescent="0.2">
      <c r="A342"/>
      <c r="B342"/>
      <c r="C342" s="47">
        <v>42318</v>
      </c>
      <c r="D342" s="65">
        <v>2</v>
      </c>
      <c r="E342">
        <v>30</v>
      </c>
      <c r="F342" s="66">
        <v>0.57692307692307687</v>
      </c>
      <c r="G342" s="66">
        <v>0.42307692307692313</v>
      </c>
      <c r="H342" s="66">
        <v>0.42</v>
      </c>
    </row>
    <row r="343" spans="1:8" ht="12.75" x14ac:dyDescent="0.2">
      <c r="A343"/>
      <c r="B343"/>
      <c r="C343" s="36">
        <v>42318</v>
      </c>
      <c r="D343" s="65" t="s">
        <v>17</v>
      </c>
      <c r="E343" s="62">
        <v>86</v>
      </c>
      <c r="F343" s="37">
        <v>0.78899082568807344</v>
      </c>
      <c r="G343" s="37">
        <v>0</v>
      </c>
      <c r="H343" s="37">
        <v>0</v>
      </c>
    </row>
    <row r="344" spans="1:8" ht="12.75" x14ac:dyDescent="0.2">
      <c r="A344"/>
      <c r="B344"/>
      <c r="C344" s="36">
        <v>42318</v>
      </c>
      <c r="D344" s="65" t="s">
        <v>30</v>
      </c>
      <c r="E344" s="62">
        <v>86</v>
      </c>
      <c r="F344" s="37">
        <v>0.75438596491228072</v>
      </c>
      <c r="G344" s="37">
        <v>0</v>
      </c>
      <c r="H344" s="37">
        <v>0</v>
      </c>
    </row>
    <row r="345" spans="1:8" ht="13.5" thickBot="1" x14ac:dyDescent="0.25">
      <c r="A345"/>
      <c r="B345"/>
      <c r="C345" s="36">
        <v>42318</v>
      </c>
      <c r="D345" s="65" t="s">
        <v>41</v>
      </c>
      <c r="E345" s="62">
        <v>30</v>
      </c>
      <c r="F345" s="37">
        <v>0.51724137931034486</v>
      </c>
      <c r="G345" s="37">
        <v>0.48275862068965514</v>
      </c>
      <c r="H345" s="37">
        <v>0.48</v>
      </c>
    </row>
    <row r="346" spans="1:8" ht="13.5" thickBot="1" x14ac:dyDescent="0.25">
      <c r="A346" s="41" t="s">
        <v>24</v>
      </c>
      <c r="B346" s="42"/>
      <c r="C346" s="52">
        <v>42319</v>
      </c>
      <c r="D346" s="43">
        <v>2</v>
      </c>
      <c r="E346" s="53">
        <v>31</v>
      </c>
      <c r="F346" s="54">
        <v>0.59615384615384615</v>
      </c>
      <c r="G346" s="54">
        <v>0.40384615384615385</v>
      </c>
      <c r="H346" s="55">
        <v>0.4</v>
      </c>
    </row>
    <row r="347" spans="1:8" ht="12.75" x14ac:dyDescent="0.2">
      <c r="A347"/>
      <c r="B347"/>
      <c r="C347" s="36">
        <v>42319</v>
      </c>
      <c r="D347" s="65" t="s">
        <v>17</v>
      </c>
      <c r="E347" s="62">
        <v>87</v>
      </c>
      <c r="F347" s="37">
        <v>0.79816513761467889</v>
      </c>
      <c r="G347" s="37">
        <v>0</v>
      </c>
      <c r="H347" s="37">
        <v>0</v>
      </c>
    </row>
    <row r="348" spans="1:8" ht="12.75" x14ac:dyDescent="0.2">
      <c r="A348"/>
      <c r="B348"/>
      <c r="C348" s="36">
        <v>42319</v>
      </c>
      <c r="D348" s="65" t="s">
        <v>30</v>
      </c>
      <c r="E348" s="62">
        <v>87</v>
      </c>
      <c r="F348" s="37">
        <v>0.76315789473684215</v>
      </c>
      <c r="G348" s="37">
        <v>0</v>
      </c>
      <c r="H348" s="37">
        <v>0</v>
      </c>
    </row>
    <row r="349" spans="1:8" ht="12.75" x14ac:dyDescent="0.2">
      <c r="A349"/>
      <c r="B349"/>
      <c r="C349" s="36">
        <v>42319</v>
      </c>
      <c r="D349" s="65" t="s">
        <v>41</v>
      </c>
      <c r="E349" s="62">
        <v>31</v>
      </c>
      <c r="F349" s="37">
        <v>0.53448275862068961</v>
      </c>
      <c r="G349" s="37">
        <v>0.46551724137931039</v>
      </c>
      <c r="H349" s="37">
        <v>0.47</v>
      </c>
    </row>
    <row r="350" spans="1:8" ht="12.75" x14ac:dyDescent="0.2">
      <c r="A350"/>
      <c r="B350"/>
      <c r="C350" s="47">
        <v>42320</v>
      </c>
      <c r="D350" s="65">
        <v>2</v>
      </c>
      <c r="E350">
        <v>32</v>
      </c>
      <c r="F350" s="66">
        <v>0.61538461538461542</v>
      </c>
      <c r="G350" s="66">
        <v>0</v>
      </c>
      <c r="H350" s="66">
        <v>0</v>
      </c>
    </row>
    <row r="351" spans="1:8" ht="12.75" x14ac:dyDescent="0.2">
      <c r="A351"/>
      <c r="B351"/>
      <c r="C351" s="36">
        <v>42320</v>
      </c>
      <c r="D351" s="65" t="s">
        <v>17</v>
      </c>
      <c r="E351" s="62">
        <v>88</v>
      </c>
      <c r="F351" s="37">
        <v>0.80733944954128445</v>
      </c>
      <c r="G351" s="37">
        <v>0</v>
      </c>
      <c r="H351" s="37">
        <v>0</v>
      </c>
    </row>
    <row r="352" spans="1:8" ht="12.75" x14ac:dyDescent="0.2">
      <c r="A352"/>
      <c r="B352"/>
      <c r="C352" s="36">
        <v>42320</v>
      </c>
      <c r="D352" s="65" t="s">
        <v>30</v>
      </c>
      <c r="E352" s="62">
        <v>88</v>
      </c>
      <c r="F352" s="37">
        <v>0.77192982456140347</v>
      </c>
      <c r="G352" s="37">
        <v>0</v>
      </c>
      <c r="H352" s="37">
        <v>0</v>
      </c>
    </row>
    <row r="353" spans="1:8" ht="12.75" x14ac:dyDescent="0.2">
      <c r="A353"/>
      <c r="B353"/>
      <c r="C353" s="36">
        <v>42320</v>
      </c>
      <c r="D353" s="65" t="s">
        <v>41</v>
      </c>
      <c r="E353" s="62">
        <v>32</v>
      </c>
      <c r="F353" s="37">
        <v>0.55172413793103448</v>
      </c>
      <c r="G353" s="37">
        <v>0.44827586206896552</v>
      </c>
      <c r="H353" s="37">
        <v>0.45</v>
      </c>
    </row>
    <row r="354" spans="1:8" ht="12.75" x14ac:dyDescent="0.2">
      <c r="A354"/>
      <c r="B354"/>
      <c r="C354" s="47">
        <v>42321</v>
      </c>
      <c r="D354" s="65">
        <v>2</v>
      </c>
      <c r="E354">
        <v>33</v>
      </c>
      <c r="F354" s="66">
        <v>0.63461538461538458</v>
      </c>
      <c r="G354" s="66">
        <v>0</v>
      </c>
      <c r="H354" s="66">
        <v>0</v>
      </c>
    </row>
    <row r="355" spans="1:8" ht="12.75" x14ac:dyDescent="0.2">
      <c r="A355"/>
      <c r="B355"/>
      <c r="C355" s="36">
        <v>42321</v>
      </c>
      <c r="D355" s="65" t="s">
        <v>17</v>
      </c>
      <c r="E355" s="62">
        <v>89</v>
      </c>
      <c r="F355" s="37">
        <v>0.8165137614678899</v>
      </c>
      <c r="G355" s="37">
        <v>0</v>
      </c>
      <c r="H355" s="37">
        <v>0</v>
      </c>
    </row>
    <row r="356" spans="1:8" ht="12.75" x14ac:dyDescent="0.2">
      <c r="A356"/>
      <c r="B356"/>
      <c r="C356" s="36">
        <v>42321</v>
      </c>
      <c r="D356" s="65" t="s">
        <v>30</v>
      </c>
      <c r="E356" s="62">
        <v>89</v>
      </c>
      <c r="F356" s="37">
        <v>0.7807017543859649</v>
      </c>
      <c r="G356" s="37">
        <v>0</v>
      </c>
      <c r="H356" s="37">
        <v>0</v>
      </c>
    </row>
    <row r="357" spans="1:8" ht="12.75" x14ac:dyDescent="0.2">
      <c r="A357" s="35"/>
      <c r="B357" s="35"/>
      <c r="C357" s="36">
        <v>42321</v>
      </c>
      <c r="D357" s="65" t="s">
        <v>41</v>
      </c>
      <c r="E357" s="62">
        <v>33</v>
      </c>
      <c r="F357" s="37">
        <v>0.56896551724137934</v>
      </c>
      <c r="G357" s="37">
        <v>0.43103448275862066</v>
      </c>
      <c r="H357" s="37">
        <v>0.43</v>
      </c>
    </row>
    <row r="358" spans="1:8" ht="12.75" x14ac:dyDescent="0.2">
      <c r="A358"/>
      <c r="B358"/>
      <c r="C358" s="47">
        <v>42322</v>
      </c>
      <c r="D358" s="65">
        <v>2</v>
      </c>
      <c r="E358">
        <v>34</v>
      </c>
      <c r="F358" s="66">
        <v>0.65384615384615385</v>
      </c>
      <c r="G358" s="66">
        <v>0</v>
      </c>
      <c r="H358" s="66">
        <v>0</v>
      </c>
    </row>
    <row r="359" spans="1:8" ht="12.75" x14ac:dyDescent="0.2">
      <c r="A359"/>
      <c r="B359"/>
      <c r="C359" s="36">
        <v>42322</v>
      </c>
      <c r="D359" s="65" t="s">
        <v>17</v>
      </c>
      <c r="E359" s="62">
        <v>90</v>
      </c>
      <c r="F359" s="37">
        <v>0.82568807339449546</v>
      </c>
      <c r="G359" s="37">
        <v>0</v>
      </c>
      <c r="H359" s="37">
        <v>0</v>
      </c>
    </row>
    <row r="360" spans="1:8" ht="13.5" thickBot="1" x14ac:dyDescent="0.25">
      <c r="A360"/>
      <c r="B360"/>
      <c r="C360" s="36">
        <v>42322</v>
      </c>
      <c r="D360" s="65" t="s">
        <v>30</v>
      </c>
      <c r="E360" s="62">
        <v>90</v>
      </c>
      <c r="F360" s="37">
        <v>0.78947368421052633</v>
      </c>
      <c r="G360" s="37">
        <v>0</v>
      </c>
      <c r="H360" s="37">
        <v>0</v>
      </c>
    </row>
    <row r="361" spans="1:8" ht="13.5" thickBot="1" x14ac:dyDescent="0.25">
      <c r="A361" s="41" t="s">
        <v>47</v>
      </c>
      <c r="B361" s="42"/>
      <c r="C361" s="44">
        <v>42322</v>
      </c>
      <c r="D361" s="43" t="s">
        <v>41</v>
      </c>
      <c r="E361" s="73">
        <v>34</v>
      </c>
      <c r="F361" s="45">
        <v>0.58620689655172409</v>
      </c>
      <c r="G361" s="45">
        <v>0.41379310344827591</v>
      </c>
      <c r="H361" s="46">
        <v>0.41</v>
      </c>
    </row>
    <row r="362" spans="1:8" ht="12.75" x14ac:dyDescent="0.2">
      <c r="A362"/>
      <c r="B362"/>
      <c r="C362" s="47">
        <v>42323</v>
      </c>
      <c r="D362" s="65">
        <v>2</v>
      </c>
      <c r="E362">
        <v>35</v>
      </c>
      <c r="F362" s="66">
        <v>0.67307692307692313</v>
      </c>
      <c r="G362" s="66">
        <v>0</v>
      </c>
      <c r="H362" s="66">
        <v>0</v>
      </c>
    </row>
    <row r="363" spans="1:8" ht="12.75" x14ac:dyDescent="0.2">
      <c r="A363"/>
      <c r="B363"/>
      <c r="C363" s="36">
        <v>42323</v>
      </c>
      <c r="D363" s="65" t="s">
        <v>17</v>
      </c>
      <c r="E363" s="62">
        <v>91</v>
      </c>
      <c r="F363" s="37">
        <v>0.83486238532110091</v>
      </c>
      <c r="G363" s="37">
        <v>0</v>
      </c>
      <c r="H363" s="37">
        <v>0</v>
      </c>
    </row>
    <row r="364" spans="1:8" ht="12.75" x14ac:dyDescent="0.2">
      <c r="A364"/>
      <c r="B364"/>
      <c r="C364" s="36">
        <v>42323</v>
      </c>
      <c r="D364" s="65" t="s">
        <v>30</v>
      </c>
      <c r="E364" s="62">
        <v>91</v>
      </c>
      <c r="F364" s="37">
        <v>0.79824561403508776</v>
      </c>
      <c r="G364" s="37">
        <v>0</v>
      </c>
      <c r="H364" s="37">
        <v>0</v>
      </c>
    </row>
    <row r="365" spans="1:8" ht="12.75" x14ac:dyDescent="0.2">
      <c r="A365"/>
      <c r="B365"/>
      <c r="C365" s="36">
        <v>42323</v>
      </c>
      <c r="D365" s="65" t="s">
        <v>41</v>
      </c>
      <c r="E365" s="62">
        <v>35</v>
      </c>
      <c r="F365" s="37">
        <v>0.60344827586206895</v>
      </c>
      <c r="G365" s="37">
        <v>0</v>
      </c>
      <c r="H365" s="37">
        <v>0</v>
      </c>
    </row>
    <row r="366" spans="1:8" ht="12.75" x14ac:dyDescent="0.2">
      <c r="A366"/>
      <c r="B366"/>
      <c r="C366" s="47">
        <v>42324</v>
      </c>
      <c r="D366" s="65">
        <v>2</v>
      </c>
      <c r="E366">
        <v>36</v>
      </c>
      <c r="F366" s="66">
        <v>0.69230769230769229</v>
      </c>
      <c r="G366" s="66">
        <v>0</v>
      </c>
      <c r="H366" s="66">
        <v>0</v>
      </c>
    </row>
    <row r="367" spans="1:8" ht="12.75" x14ac:dyDescent="0.2">
      <c r="A367"/>
      <c r="B367"/>
      <c r="C367" s="36">
        <v>42324</v>
      </c>
      <c r="D367" s="65" t="s">
        <v>17</v>
      </c>
      <c r="E367" s="62">
        <v>92</v>
      </c>
      <c r="F367" s="37">
        <v>0.84403669724770647</v>
      </c>
      <c r="G367" s="37">
        <v>0</v>
      </c>
      <c r="H367" s="37">
        <v>0</v>
      </c>
    </row>
    <row r="368" spans="1:8" ht="12.75" x14ac:dyDescent="0.2">
      <c r="A368"/>
      <c r="B368"/>
      <c r="C368" s="36">
        <v>42324</v>
      </c>
      <c r="D368" s="65" t="s">
        <v>30</v>
      </c>
      <c r="E368" s="62">
        <v>92</v>
      </c>
      <c r="F368" s="37">
        <v>0.80701754385964908</v>
      </c>
      <c r="G368" s="37">
        <v>0</v>
      </c>
      <c r="H368" s="37">
        <v>0</v>
      </c>
    </row>
    <row r="369" spans="1:8" ht="12.75" x14ac:dyDescent="0.2">
      <c r="A369"/>
      <c r="B369"/>
      <c r="C369" s="36">
        <v>42324</v>
      </c>
      <c r="D369" s="65" t="s">
        <v>41</v>
      </c>
      <c r="E369" s="62">
        <v>36</v>
      </c>
      <c r="F369" s="37">
        <v>0.62068965517241381</v>
      </c>
      <c r="G369" s="37">
        <v>0</v>
      </c>
      <c r="H369" s="37">
        <v>0</v>
      </c>
    </row>
    <row r="370" spans="1:8" ht="12.75" x14ac:dyDescent="0.2">
      <c r="A370"/>
      <c r="B370"/>
      <c r="C370" s="47">
        <v>42325</v>
      </c>
      <c r="D370" s="65">
        <v>2</v>
      </c>
      <c r="E370">
        <v>37</v>
      </c>
      <c r="F370" s="66">
        <v>0.71153846153846156</v>
      </c>
      <c r="G370" s="66">
        <v>0</v>
      </c>
      <c r="H370" s="66">
        <v>0</v>
      </c>
    </row>
    <row r="371" spans="1:8" ht="12.75" x14ac:dyDescent="0.2">
      <c r="A371"/>
      <c r="B371"/>
      <c r="C371" s="36">
        <v>42325</v>
      </c>
      <c r="D371" s="65" t="s">
        <v>17</v>
      </c>
      <c r="E371" s="62">
        <v>93</v>
      </c>
      <c r="F371" s="37">
        <v>0.85321100917431192</v>
      </c>
      <c r="G371" s="37">
        <v>0</v>
      </c>
      <c r="H371" s="37">
        <v>0</v>
      </c>
    </row>
    <row r="372" spans="1:8" ht="12.75" x14ac:dyDescent="0.2">
      <c r="A372"/>
      <c r="B372"/>
      <c r="C372" s="36">
        <v>42325</v>
      </c>
      <c r="D372" s="65" t="s">
        <v>30</v>
      </c>
      <c r="E372" s="62">
        <v>93</v>
      </c>
      <c r="F372" s="37">
        <v>0.81578947368421051</v>
      </c>
      <c r="G372" s="37">
        <v>0</v>
      </c>
      <c r="H372" s="37">
        <v>0</v>
      </c>
    </row>
    <row r="373" spans="1:8" ht="12.75" x14ac:dyDescent="0.2">
      <c r="A373"/>
      <c r="B373"/>
      <c r="C373" s="36">
        <v>42325</v>
      </c>
      <c r="D373" s="65" t="s">
        <v>41</v>
      </c>
      <c r="E373" s="62">
        <v>37</v>
      </c>
      <c r="F373" s="37">
        <v>0.63793103448275867</v>
      </c>
      <c r="G373" s="37">
        <v>0</v>
      </c>
      <c r="H373" s="37">
        <v>0</v>
      </c>
    </row>
    <row r="374" spans="1:8" ht="12.75" x14ac:dyDescent="0.2">
      <c r="A374"/>
      <c r="B374"/>
      <c r="C374" s="47">
        <v>42326</v>
      </c>
      <c r="D374" s="65">
        <v>2</v>
      </c>
      <c r="E374">
        <v>38</v>
      </c>
      <c r="F374" s="66">
        <v>0.73076923076923073</v>
      </c>
      <c r="G374" s="66">
        <v>0</v>
      </c>
      <c r="H374" s="66">
        <v>0</v>
      </c>
    </row>
    <row r="375" spans="1:8" ht="12.75" x14ac:dyDescent="0.2">
      <c r="A375"/>
      <c r="B375"/>
      <c r="C375" s="36">
        <v>42326</v>
      </c>
      <c r="D375" s="65" t="s">
        <v>17</v>
      </c>
      <c r="E375" s="62">
        <v>94</v>
      </c>
      <c r="F375" s="37">
        <v>0.86238532110091748</v>
      </c>
      <c r="G375" s="37">
        <v>0</v>
      </c>
      <c r="H375" s="37">
        <v>0</v>
      </c>
    </row>
    <row r="376" spans="1:8" ht="12.75" x14ac:dyDescent="0.2">
      <c r="A376"/>
      <c r="B376"/>
      <c r="C376" s="36">
        <v>42326</v>
      </c>
      <c r="D376" s="65" t="s">
        <v>30</v>
      </c>
      <c r="E376" s="62">
        <v>94</v>
      </c>
      <c r="F376" s="37">
        <v>0.82456140350877194</v>
      </c>
      <c r="G376" s="37">
        <v>0</v>
      </c>
      <c r="H376" s="37">
        <v>0</v>
      </c>
    </row>
    <row r="377" spans="1:8" ht="12.75" x14ac:dyDescent="0.2">
      <c r="A377"/>
      <c r="B377"/>
      <c r="C377" s="36">
        <v>42326</v>
      </c>
      <c r="D377" s="65" t="s">
        <v>41</v>
      </c>
      <c r="E377" s="62">
        <v>38</v>
      </c>
      <c r="F377" s="37">
        <v>0.65517241379310343</v>
      </c>
      <c r="G377" s="37">
        <v>0</v>
      </c>
      <c r="H377" s="37">
        <v>0</v>
      </c>
    </row>
    <row r="378" spans="1:8" ht="12.75" x14ac:dyDescent="0.2">
      <c r="A378"/>
      <c r="B378"/>
      <c r="C378" s="47">
        <v>42327</v>
      </c>
      <c r="D378" s="65">
        <v>2</v>
      </c>
      <c r="E378">
        <v>39</v>
      </c>
      <c r="F378" s="66">
        <v>0.75</v>
      </c>
      <c r="G378" s="66">
        <v>0</v>
      </c>
      <c r="H378" s="66">
        <v>0</v>
      </c>
    </row>
    <row r="379" spans="1:8" ht="12.75" x14ac:dyDescent="0.2">
      <c r="A379"/>
      <c r="B379"/>
      <c r="C379" s="36">
        <v>42327</v>
      </c>
      <c r="D379" s="65" t="s">
        <v>17</v>
      </c>
      <c r="E379" s="62">
        <v>95</v>
      </c>
      <c r="F379" s="37">
        <v>0.87155963302752293</v>
      </c>
      <c r="G379" s="37">
        <v>0</v>
      </c>
      <c r="H379" s="37">
        <v>0</v>
      </c>
    </row>
    <row r="380" spans="1:8" ht="12.75" x14ac:dyDescent="0.2">
      <c r="A380"/>
      <c r="B380"/>
      <c r="C380" s="36">
        <v>42327</v>
      </c>
      <c r="D380" s="65" t="s">
        <v>30</v>
      </c>
      <c r="E380" s="62">
        <v>95</v>
      </c>
      <c r="F380" s="37">
        <v>0.83333333333333337</v>
      </c>
      <c r="G380" s="37">
        <v>0</v>
      </c>
      <c r="H380" s="37">
        <v>0</v>
      </c>
    </row>
    <row r="381" spans="1:8" ht="12.75" x14ac:dyDescent="0.2">
      <c r="A381"/>
      <c r="B381"/>
      <c r="C381" s="36">
        <v>42327</v>
      </c>
      <c r="D381" s="65" t="s">
        <v>41</v>
      </c>
      <c r="E381" s="62">
        <v>39</v>
      </c>
      <c r="F381" s="37">
        <v>0.67241379310344829</v>
      </c>
      <c r="G381" s="37">
        <v>0</v>
      </c>
      <c r="H381" s="37">
        <v>0</v>
      </c>
    </row>
    <row r="382" spans="1:8" ht="12.75" x14ac:dyDescent="0.2">
      <c r="A382"/>
      <c r="B382"/>
      <c r="C382" s="47">
        <v>42328</v>
      </c>
      <c r="D382" s="65">
        <v>2</v>
      </c>
      <c r="E382">
        <v>40</v>
      </c>
      <c r="F382" s="66">
        <v>0.76923076923076927</v>
      </c>
      <c r="G382" s="66">
        <v>0</v>
      </c>
      <c r="H382" s="66">
        <v>0</v>
      </c>
    </row>
    <row r="383" spans="1:8" ht="12.75" x14ac:dyDescent="0.2">
      <c r="A383"/>
      <c r="B383"/>
      <c r="C383" s="36">
        <v>42328</v>
      </c>
      <c r="D383" s="65" t="s">
        <v>17</v>
      </c>
      <c r="E383" s="62">
        <v>96</v>
      </c>
      <c r="F383" s="37">
        <v>0.88073394495412849</v>
      </c>
      <c r="G383" s="37">
        <v>0</v>
      </c>
      <c r="H383" s="37">
        <v>0</v>
      </c>
    </row>
    <row r="384" spans="1:8" ht="12.75" x14ac:dyDescent="0.2">
      <c r="A384"/>
      <c r="B384"/>
      <c r="C384" s="36">
        <v>42328</v>
      </c>
      <c r="D384" s="65" t="s">
        <v>30</v>
      </c>
      <c r="E384" s="62">
        <v>96</v>
      </c>
      <c r="F384" s="37">
        <v>0.84210526315789469</v>
      </c>
      <c r="G384" s="37">
        <v>0</v>
      </c>
      <c r="H384" s="37">
        <v>0</v>
      </c>
    </row>
    <row r="385" spans="1:8" ht="12.75" x14ac:dyDescent="0.2">
      <c r="A385"/>
      <c r="B385"/>
      <c r="C385" s="36">
        <v>42328</v>
      </c>
      <c r="D385" s="65" t="s">
        <v>41</v>
      </c>
      <c r="E385" s="62">
        <v>40</v>
      </c>
      <c r="F385" s="37">
        <v>0.68965517241379315</v>
      </c>
      <c r="G385" s="37">
        <v>0</v>
      </c>
      <c r="H385" s="37">
        <v>0</v>
      </c>
    </row>
    <row r="386" spans="1:8" ht="12.75" x14ac:dyDescent="0.2">
      <c r="A386"/>
      <c r="B386"/>
      <c r="C386" s="47">
        <v>42329</v>
      </c>
      <c r="D386" s="65">
        <v>2</v>
      </c>
      <c r="E386">
        <v>41</v>
      </c>
      <c r="F386" s="66">
        <v>0.78846153846153844</v>
      </c>
      <c r="G386" s="66">
        <v>0</v>
      </c>
      <c r="H386" s="66">
        <v>0</v>
      </c>
    </row>
    <row r="387" spans="1:8" ht="12.75" x14ac:dyDescent="0.2">
      <c r="A387"/>
      <c r="B387"/>
      <c r="C387" s="36">
        <v>42329</v>
      </c>
      <c r="D387" s="65" t="s">
        <v>17</v>
      </c>
      <c r="E387" s="62">
        <v>97</v>
      </c>
      <c r="F387" s="37">
        <v>0.88990825688073394</v>
      </c>
      <c r="G387" s="37">
        <v>0</v>
      </c>
      <c r="H387" s="37">
        <v>0</v>
      </c>
    </row>
    <row r="388" spans="1:8" ht="12.75" x14ac:dyDescent="0.2">
      <c r="A388"/>
      <c r="B388"/>
      <c r="C388" s="36">
        <v>42329</v>
      </c>
      <c r="D388" s="65" t="s">
        <v>30</v>
      </c>
      <c r="E388" s="62">
        <v>97</v>
      </c>
      <c r="F388" s="37">
        <v>0.85087719298245612</v>
      </c>
      <c r="G388" s="37">
        <v>0</v>
      </c>
      <c r="H388" s="37">
        <v>0</v>
      </c>
    </row>
    <row r="389" spans="1:8" ht="13.5" thickBot="1" x14ac:dyDescent="0.25">
      <c r="A389"/>
      <c r="B389"/>
      <c r="C389" s="36">
        <v>42329</v>
      </c>
      <c r="D389" s="65" t="s">
        <v>41</v>
      </c>
      <c r="E389" s="62">
        <v>41</v>
      </c>
      <c r="F389" s="37">
        <v>0.7068965517241379</v>
      </c>
      <c r="G389" s="37">
        <v>0</v>
      </c>
      <c r="H389" s="37">
        <v>0</v>
      </c>
    </row>
    <row r="390" spans="1:8" ht="12.75" x14ac:dyDescent="0.2">
      <c r="A390" s="28" t="s">
        <v>49</v>
      </c>
      <c r="B390" s="29"/>
      <c r="C390" s="48">
        <v>42330</v>
      </c>
      <c r="D390" s="67">
        <v>2</v>
      </c>
      <c r="E390" s="69">
        <v>41</v>
      </c>
      <c r="F390" s="70">
        <v>0.78846153846153844</v>
      </c>
      <c r="G390" s="70">
        <v>0</v>
      </c>
      <c r="H390" s="59">
        <v>0</v>
      </c>
    </row>
    <row r="391" spans="1:8" ht="12.75" x14ac:dyDescent="0.2">
      <c r="A391" s="74" t="s">
        <v>49</v>
      </c>
      <c r="B391" s="35"/>
      <c r="C391" s="36">
        <v>42330</v>
      </c>
      <c r="D391" s="65" t="s">
        <v>17</v>
      </c>
      <c r="E391" s="62">
        <v>97</v>
      </c>
      <c r="F391" s="37">
        <v>0.88990825688073394</v>
      </c>
      <c r="G391" s="37">
        <v>0</v>
      </c>
      <c r="H391" s="57">
        <v>0</v>
      </c>
    </row>
    <row r="392" spans="1:8" ht="12.75" x14ac:dyDescent="0.2">
      <c r="A392" s="74" t="s">
        <v>49</v>
      </c>
      <c r="B392" s="35"/>
      <c r="C392" s="47">
        <v>42331</v>
      </c>
      <c r="D392" s="65">
        <v>2</v>
      </c>
      <c r="E392">
        <v>41</v>
      </c>
      <c r="F392" s="66">
        <v>0.78846153846153844</v>
      </c>
      <c r="G392" s="66">
        <v>0</v>
      </c>
      <c r="H392" s="75">
        <v>0</v>
      </c>
    </row>
    <row r="393" spans="1:8" ht="12.75" x14ac:dyDescent="0.2">
      <c r="A393" s="74" t="s">
        <v>49</v>
      </c>
      <c r="B393" s="35"/>
      <c r="C393" s="36">
        <v>42331</v>
      </c>
      <c r="D393" s="65" t="s">
        <v>17</v>
      </c>
      <c r="E393" s="62">
        <v>97</v>
      </c>
      <c r="F393" s="37">
        <v>0.88990825688073394</v>
      </c>
      <c r="G393" s="37">
        <v>0</v>
      </c>
      <c r="H393" s="57">
        <v>0</v>
      </c>
    </row>
    <row r="394" spans="1:8" ht="12.75" x14ac:dyDescent="0.2">
      <c r="A394" s="74" t="s">
        <v>49</v>
      </c>
      <c r="B394" s="35"/>
      <c r="C394" s="47">
        <v>42332</v>
      </c>
      <c r="D394" s="65">
        <v>2</v>
      </c>
      <c r="E394">
        <v>41</v>
      </c>
      <c r="F394" s="66">
        <v>0.78846153846153844</v>
      </c>
      <c r="G394" s="66">
        <v>0</v>
      </c>
      <c r="H394" s="75">
        <v>0</v>
      </c>
    </row>
    <row r="395" spans="1:8" ht="12.75" x14ac:dyDescent="0.2">
      <c r="A395" s="74" t="s">
        <v>49</v>
      </c>
      <c r="B395" s="35"/>
      <c r="C395" s="36">
        <v>42332</v>
      </c>
      <c r="D395" s="65" t="s">
        <v>17</v>
      </c>
      <c r="E395" s="62">
        <v>97</v>
      </c>
      <c r="F395" s="37">
        <v>0.88990825688073394</v>
      </c>
      <c r="G395" s="37">
        <v>0</v>
      </c>
      <c r="H395" s="57">
        <v>0</v>
      </c>
    </row>
    <row r="396" spans="1:8" ht="12.75" x14ac:dyDescent="0.2">
      <c r="A396" s="74" t="s">
        <v>49</v>
      </c>
      <c r="B396" s="35"/>
      <c r="C396" s="47">
        <v>42333</v>
      </c>
      <c r="D396" s="65">
        <v>2</v>
      </c>
      <c r="E396">
        <v>41</v>
      </c>
      <c r="F396" s="66">
        <v>0.78846153846153844</v>
      </c>
      <c r="G396" s="66">
        <v>0</v>
      </c>
      <c r="H396" s="75">
        <v>0</v>
      </c>
    </row>
    <row r="397" spans="1:8" ht="12.75" x14ac:dyDescent="0.2">
      <c r="A397" s="74" t="s">
        <v>49</v>
      </c>
      <c r="B397" s="35"/>
      <c r="C397" s="36">
        <v>42333</v>
      </c>
      <c r="D397" s="65" t="s">
        <v>17</v>
      </c>
      <c r="E397" s="62">
        <v>97</v>
      </c>
      <c r="F397" s="37">
        <v>0.88990825688073394</v>
      </c>
      <c r="G397" s="37">
        <v>0</v>
      </c>
      <c r="H397" s="57">
        <v>0</v>
      </c>
    </row>
    <row r="398" spans="1:8" ht="12.75" x14ac:dyDescent="0.2">
      <c r="A398" s="74" t="s">
        <v>49</v>
      </c>
      <c r="B398" s="35"/>
      <c r="C398" s="47">
        <v>42334</v>
      </c>
      <c r="D398" s="65">
        <v>2</v>
      </c>
      <c r="E398">
        <v>41</v>
      </c>
      <c r="F398" s="66">
        <v>0.78846153846153844</v>
      </c>
      <c r="G398" s="66">
        <v>0</v>
      </c>
      <c r="H398" s="75">
        <v>0</v>
      </c>
    </row>
    <row r="399" spans="1:8" ht="12.75" x14ac:dyDescent="0.2">
      <c r="A399" s="74" t="s">
        <v>49</v>
      </c>
      <c r="B399" s="35"/>
      <c r="C399" s="36">
        <v>42334</v>
      </c>
      <c r="D399" s="65" t="s">
        <v>17</v>
      </c>
      <c r="E399" s="62">
        <v>97</v>
      </c>
      <c r="F399" s="37">
        <v>0.88990825688073394</v>
      </c>
      <c r="G399" s="37">
        <v>0</v>
      </c>
      <c r="H399" s="57">
        <v>0</v>
      </c>
    </row>
    <row r="400" spans="1:8" ht="12.75" x14ac:dyDescent="0.2">
      <c r="A400" s="74" t="s">
        <v>49</v>
      </c>
      <c r="B400" s="35"/>
      <c r="C400" s="47">
        <v>42335</v>
      </c>
      <c r="D400" s="65">
        <v>2</v>
      </c>
      <c r="E400">
        <v>41</v>
      </c>
      <c r="F400" s="66">
        <v>0.78846153846153844</v>
      </c>
      <c r="G400" s="66">
        <v>0</v>
      </c>
      <c r="H400" s="75">
        <v>0</v>
      </c>
    </row>
    <row r="401" spans="1:8" ht="12.75" x14ac:dyDescent="0.2">
      <c r="A401" s="74" t="s">
        <v>49</v>
      </c>
      <c r="B401" s="35"/>
      <c r="C401" s="36">
        <v>42335</v>
      </c>
      <c r="D401" s="65" t="s">
        <v>17</v>
      </c>
      <c r="E401" s="62">
        <v>97</v>
      </c>
      <c r="F401" s="37">
        <v>0.88990825688073394</v>
      </c>
      <c r="G401" s="37">
        <v>0</v>
      </c>
      <c r="H401" s="57">
        <v>0</v>
      </c>
    </row>
    <row r="402" spans="1:8" ht="12.75" x14ac:dyDescent="0.2">
      <c r="A402" s="74" t="s">
        <v>49</v>
      </c>
      <c r="B402" s="35"/>
      <c r="C402" s="47">
        <v>42336</v>
      </c>
      <c r="D402" s="65">
        <v>2</v>
      </c>
      <c r="E402">
        <v>41</v>
      </c>
      <c r="F402" s="66">
        <v>0.78846153846153844</v>
      </c>
      <c r="G402" s="66">
        <v>0</v>
      </c>
      <c r="H402" s="75">
        <v>0</v>
      </c>
    </row>
    <row r="403" spans="1:8" ht="12.75" x14ac:dyDescent="0.2">
      <c r="A403" s="74" t="s">
        <v>49</v>
      </c>
      <c r="B403" s="35"/>
      <c r="C403" s="36">
        <v>42336</v>
      </c>
      <c r="D403" s="65" t="s">
        <v>17</v>
      </c>
      <c r="E403" s="62">
        <v>97</v>
      </c>
      <c r="F403" s="37">
        <v>0.88990825688073394</v>
      </c>
      <c r="G403" s="37">
        <v>0</v>
      </c>
      <c r="H403" s="57">
        <v>0</v>
      </c>
    </row>
    <row r="404" spans="1:8" ht="12.75" x14ac:dyDescent="0.2">
      <c r="A404" s="74" t="s">
        <v>49</v>
      </c>
      <c r="B404" s="35"/>
      <c r="C404" s="47">
        <v>42337</v>
      </c>
      <c r="D404" s="65">
        <v>2</v>
      </c>
      <c r="E404">
        <v>41</v>
      </c>
      <c r="F404" s="66">
        <v>0.78846153846153844</v>
      </c>
      <c r="G404" s="66">
        <v>0</v>
      </c>
      <c r="H404" s="75">
        <v>0</v>
      </c>
    </row>
    <row r="405" spans="1:8" ht="13.5" thickBot="1" x14ac:dyDescent="0.25">
      <c r="A405" s="76" t="s">
        <v>49</v>
      </c>
      <c r="B405" s="77"/>
      <c r="C405" s="39">
        <v>42337</v>
      </c>
      <c r="D405" s="68" t="s">
        <v>17</v>
      </c>
      <c r="E405" s="63">
        <v>97</v>
      </c>
      <c r="F405" s="38">
        <v>0.88990825688073394</v>
      </c>
      <c r="G405" s="38">
        <v>0</v>
      </c>
      <c r="H405" s="58">
        <v>0</v>
      </c>
    </row>
    <row r="406" spans="1:8" ht="12.75" x14ac:dyDescent="0.2">
      <c r="A406"/>
      <c r="B406"/>
      <c r="C406" s="36">
        <v>42330</v>
      </c>
      <c r="D406" s="65" t="s">
        <v>30</v>
      </c>
      <c r="E406" s="62">
        <v>98</v>
      </c>
      <c r="F406" s="37">
        <v>0.85964912280701755</v>
      </c>
      <c r="G406" s="37">
        <v>0</v>
      </c>
      <c r="H406" s="37">
        <v>0</v>
      </c>
    </row>
    <row r="407" spans="1:8" ht="12.75" x14ac:dyDescent="0.2">
      <c r="A407"/>
      <c r="B407"/>
      <c r="C407" s="36">
        <v>42330</v>
      </c>
      <c r="D407" s="65" t="s">
        <v>41</v>
      </c>
      <c r="E407" s="62">
        <v>42</v>
      </c>
      <c r="F407" s="37">
        <v>0.72413793103448276</v>
      </c>
      <c r="G407" s="37">
        <v>0</v>
      </c>
      <c r="H407" s="37">
        <v>0</v>
      </c>
    </row>
    <row r="408" spans="1:8" ht="12.75" x14ac:dyDescent="0.2">
      <c r="A408"/>
      <c r="B408"/>
      <c r="C408" s="36">
        <v>42331</v>
      </c>
      <c r="D408" s="65" t="s">
        <v>30</v>
      </c>
      <c r="E408" s="62">
        <v>99</v>
      </c>
      <c r="F408" s="37">
        <v>0.86842105263157898</v>
      </c>
      <c r="G408" s="37">
        <v>0</v>
      </c>
      <c r="H408" s="37">
        <v>0</v>
      </c>
    </row>
    <row r="409" spans="1:8" ht="12.75" x14ac:dyDescent="0.2">
      <c r="A409" s="35"/>
      <c r="B409" s="35"/>
      <c r="C409" s="36">
        <v>42331</v>
      </c>
      <c r="D409" s="65" t="s">
        <v>41</v>
      </c>
      <c r="E409" s="62">
        <v>43</v>
      </c>
      <c r="F409" s="37">
        <v>0.74137931034482762</v>
      </c>
      <c r="G409" s="37">
        <v>0</v>
      </c>
      <c r="H409" s="37">
        <v>0</v>
      </c>
    </row>
    <row r="410" spans="1:8" ht="12.75" x14ac:dyDescent="0.2">
      <c r="A410"/>
      <c r="B410"/>
      <c r="C410" s="36">
        <v>42332</v>
      </c>
      <c r="D410" s="65" t="s">
        <v>30</v>
      </c>
      <c r="E410" s="62">
        <v>100</v>
      </c>
      <c r="F410" s="37">
        <v>0.8771929824561403</v>
      </c>
      <c r="G410" s="37">
        <v>0</v>
      </c>
      <c r="H410" s="37">
        <v>0</v>
      </c>
    </row>
    <row r="411" spans="1:8" ht="13.5" thickBot="1" x14ac:dyDescent="0.25">
      <c r="A411"/>
      <c r="B411"/>
      <c r="C411" s="36">
        <v>42332</v>
      </c>
      <c r="D411" s="65" t="s">
        <v>41</v>
      </c>
      <c r="E411" s="62">
        <v>44</v>
      </c>
      <c r="F411" s="37">
        <v>0.75862068965517238</v>
      </c>
      <c r="G411" s="37">
        <v>0</v>
      </c>
      <c r="H411" s="37">
        <v>0</v>
      </c>
    </row>
    <row r="412" spans="1:8" ht="12.75" x14ac:dyDescent="0.2">
      <c r="A412" s="28" t="s">
        <v>49</v>
      </c>
      <c r="B412" s="29"/>
      <c r="C412" s="40">
        <v>42333</v>
      </c>
      <c r="D412" s="67" t="s">
        <v>30</v>
      </c>
      <c r="E412" s="64">
        <v>101</v>
      </c>
      <c r="F412" s="49">
        <v>0.88596491228070173</v>
      </c>
      <c r="G412" s="49">
        <v>0</v>
      </c>
      <c r="H412" s="56">
        <v>0</v>
      </c>
    </row>
    <row r="413" spans="1:8" ht="12.75" x14ac:dyDescent="0.2">
      <c r="A413" s="74" t="s">
        <v>49</v>
      </c>
      <c r="B413" s="35"/>
      <c r="C413" s="36">
        <v>42333</v>
      </c>
      <c r="D413" s="65" t="s">
        <v>41</v>
      </c>
      <c r="E413" s="62">
        <v>45</v>
      </c>
      <c r="F413" s="37">
        <v>0.77586206896551724</v>
      </c>
      <c r="G413" s="37">
        <v>0</v>
      </c>
      <c r="H413" s="57">
        <v>0</v>
      </c>
    </row>
    <row r="414" spans="1:8" ht="12.75" x14ac:dyDescent="0.2">
      <c r="A414" s="74" t="s">
        <v>49</v>
      </c>
      <c r="B414" s="35"/>
      <c r="C414" s="36">
        <v>42334</v>
      </c>
      <c r="D414" s="65" t="s">
        <v>30</v>
      </c>
      <c r="E414" s="62">
        <v>102</v>
      </c>
      <c r="F414" s="37">
        <v>0.89473684210526316</v>
      </c>
      <c r="G414" s="37">
        <v>0</v>
      </c>
      <c r="H414" s="57">
        <v>0</v>
      </c>
    </row>
    <row r="415" spans="1:8" ht="12.75" x14ac:dyDescent="0.2">
      <c r="A415" s="74" t="s">
        <v>49</v>
      </c>
      <c r="B415" s="35"/>
      <c r="C415" s="36">
        <v>42334</v>
      </c>
      <c r="D415" s="65" t="s">
        <v>41</v>
      </c>
      <c r="E415" s="62">
        <v>46</v>
      </c>
      <c r="F415" s="37">
        <v>0.7931034482758621</v>
      </c>
      <c r="G415" s="37">
        <v>0</v>
      </c>
      <c r="H415" s="57">
        <v>0</v>
      </c>
    </row>
    <row r="416" spans="1:8" ht="12.75" x14ac:dyDescent="0.2">
      <c r="A416" s="74" t="s">
        <v>49</v>
      </c>
      <c r="B416" s="35"/>
      <c r="C416" s="36">
        <v>42335</v>
      </c>
      <c r="D416" s="65" t="s">
        <v>30</v>
      </c>
      <c r="E416" s="62">
        <v>103</v>
      </c>
      <c r="F416" s="37">
        <v>0.90350877192982459</v>
      </c>
      <c r="G416" s="37">
        <v>0</v>
      </c>
      <c r="H416" s="57">
        <v>0</v>
      </c>
    </row>
    <row r="417" spans="1:8" ht="13.5" thickBot="1" x14ac:dyDescent="0.25">
      <c r="A417" s="76" t="s">
        <v>49</v>
      </c>
      <c r="B417" s="77"/>
      <c r="C417" s="39">
        <v>42335</v>
      </c>
      <c r="D417" s="68" t="s">
        <v>41</v>
      </c>
      <c r="E417" s="63">
        <v>47</v>
      </c>
      <c r="F417" s="38">
        <v>0.81034482758620685</v>
      </c>
      <c r="G417" s="38">
        <v>0</v>
      </c>
      <c r="H417" s="58">
        <v>0</v>
      </c>
    </row>
    <row r="418" spans="1:8" ht="12.75" x14ac:dyDescent="0.2">
      <c r="A418"/>
      <c r="B418"/>
      <c r="C418" s="36">
        <v>42336</v>
      </c>
      <c r="D418" s="65" t="s">
        <v>30</v>
      </c>
      <c r="E418" s="62">
        <v>104</v>
      </c>
      <c r="F418" s="37">
        <v>0.91228070175438591</v>
      </c>
      <c r="G418" s="37">
        <v>0</v>
      </c>
      <c r="H418" s="37">
        <v>0</v>
      </c>
    </row>
    <row r="419" spans="1:8" ht="12.75" x14ac:dyDescent="0.2">
      <c r="A419"/>
      <c r="B419"/>
      <c r="C419" s="36">
        <v>42336</v>
      </c>
      <c r="D419" s="65" t="s">
        <v>41</v>
      </c>
      <c r="E419" s="62">
        <v>48</v>
      </c>
      <c r="F419" s="37">
        <v>0.82758620689655171</v>
      </c>
      <c r="G419" s="37">
        <v>0</v>
      </c>
      <c r="H419" s="37">
        <v>0</v>
      </c>
    </row>
    <row r="420" spans="1:8" ht="12.75" x14ac:dyDescent="0.2">
      <c r="A420"/>
      <c r="B420"/>
      <c r="C420" s="36">
        <v>42337</v>
      </c>
      <c r="D420" s="65" t="s">
        <v>30</v>
      </c>
      <c r="E420" s="62">
        <v>105</v>
      </c>
      <c r="F420" s="37">
        <v>0.92105263157894735</v>
      </c>
      <c r="G420" s="37">
        <v>0</v>
      </c>
      <c r="H420" s="37">
        <v>0</v>
      </c>
    </row>
    <row r="421" spans="1:8" ht="12.75" x14ac:dyDescent="0.2">
      <c r="A421"/>
      <c r="B421"/>
      <c r="C421" s="36">
        <v>42337</v>
      </c>
      <c r="D421" s="65" t="s">
        <v>41</v>
      </c>
      <c r="E421" s="62">
        <v>49</v>
      </c>
      <c r="F421" s="37">
        <v>0.84482758620689657</v>
      </c>
      <c r="G421" s="37">
        <v>0</v>
      </c>
      <c r="H421" s="37">
        <v>0</v>
      </c>
    </row>
    <row r="422" spans="1:8" ht="12.75" x14ac:dyDescent="0.2">
      <c r="A422"/>
      <c r="B422"/>
      <c r="C422" s="47">
        <v>42338</v>
      </c>
      <c r="D422" s="65">
        <v>2</v>
      </c>
      <c r="E422">
        <v>42</v>
      </c>
      <c r="F422" s="66">
        <v>0.80769230769230771</v>
      </c>
      <c r="G422" s="66">
        <v>0</v>
      </c>
      <c r="H422" s="66">
        <v>0</v>
      </c>
    </row>
    <row r="423" spans="1:8" ht="12.75" x14ac:dyDescent="0.2">
      <c r="A423"/>
      <c r="B423"/>
      <c r="C423" s="36">
        <v>42338</v>
      </c>
      <c r="D423" s="65" t="s">
        <v>17</v>
      </c>
      <c r="E423" s="62">
        <v>98</v>
      </c>
      <c r="F423" s="37">
        <v>0.8990825688073395</v>
      </c>
      <c r="G423" s="37">
        <v>0</v>
      </c>
      <c r="H423" s="37">
        <v>0</v>
      </c>
    </row>
    <row r="424" spans="1:8" ht="12.75" x14ac:dyDescent="0.2">
      <c r="A424"/>
      <c r="B424"/>
      <c r="C424" s="36">
        <v>42338</v>
      </c>
      <c r="D424" s="65" t="s">
        <v>30</v>
      </c>
      <c r="E424" s="62">
        <v>106</v>
      </c>
      <c r="F424" s="37">
        <v>0.92982456140350878</v>
      </c>
      <c r="G424" s="37">
        <v>0</v>
      </c>
      <c r="H424" s="37">
        <v>0</v>
      </c>
    </row>
    <row r="425" spans="1:8" ht="12.75" x14ac:dyDescent="0.2">
      <c r="A425"/>
      <c r="B425"/>
      <c r="C425" s="36">
        <v>42338</v>
      </c>
      <c r="D425" s="65" t="s">
        <v>41</v>
      </c>
      <c r="E425" s="62">
        <v>50</v>
      </c>
      <c r="F425" s="37">
        <v>0.86206896551724133</v>
      </c>
      <c r="G425" s="37">
        <v>0</v>
      </c>
      <c r="H425" s="37">
        <v>0</v>
      </c>
    </row>
    <row r="426" spans="1:8" ht="12.75" x14ac:dyDescent="0.2">
      <c r="A426"/>
      <c r="B426"/>
      <c r="C426" s="47">
        <v>42339</v>
      </c>
      <c r="D426" s="65">
        <v>2</v>
      </c>
      <c r="E426">
        <v>43</v>
      </c>
      <c r="F426" s="66">
        <v>0.82692307692307687</v>
      </c>
      <c r="G426" s="66">
        <v>0</v>
      </c>
      <c r="H426" s="66">
        <v>0</v>
      </c>
    </row>
    <row r="427" spans="1:8" ht="12.75" x14ac:dyDescent="0.2">
      <c r="A427"/>
      <c r="B427"/>
      <c r="C427" s="36">
        <v>42339</v>
      </c>
      <c r="D427" s="65" t="s">
        <v>17</v>
      </c>
      <c r="E427" s="62">
        <v>99</v>
      </c>
      <c r="F427" s="37">
        <v>0.90825688073394495</v>
      </c>
      <c r="G427" s="37">
        <v>0</v>
      </c>
      <c r="H427" s="37">
        <v>0</v>
      </c>
    </row>
    <row r="428" spans="1:8" ht="12.75" x14ac:dyDescent="0.2">
      <c r="A428"/>
      <c r="B428"/>
      <c r="C428" s="36">
        <v>42339</v>
      </c>
      <c r="D428" s="65" t="s">
        <v>30</v>
      </c>
      <c r="E428" s="62">
        <v>107</v>
      </c>
      <c r="F428" s="37">
        <v>0.93859649122807021</v>
      </c>
      <c r="G428" s="37">
        <v>0</v>
      </c>
      <c r="H428" s="37">
        <v>0</v>
      </c>
    </row>
    <row r="429" spans="1:8" ht="12.75" x14ac:dyDescent="0.2">
      <c r="A429"/>
      <c r="B429"/>
      <c r="C429" s="36">
        <v>42339</v>
      </c>
      <c r="D429" s="65" t="s">
        <v>41</v>
      </c>
      <c r="E429" s="62">
        <v>51</v>
      </c>
      <c r="F429" s="37">
        <v>0.87931034482758619</v>
      </c>
      <c r="G429" s="37">
        <v>0</v>
      </c>
      <c r="H429" s="37">
        <v>0</v>
      </c>
    </row>
    <row r="430" spans="1:8" ht="12.75" x14ac:dyDescent="0.2">
      <c r="A430"/>
      <c r="B430"/>
      <c r="C430" s="47">
        <v>42340</v>
      </c>
      <c r="D430" s="65">
        <v>2</v>
      </c>
      <c r="E430">
        <v>44</v>
      </c>
      <c r="F430" s="66">
        <v>0.84615384615384615</v>
      </c>
      <c r="G430" s="66">
        <v>0</v>
      </c>
      <c r="H430" s="66">
        <v>0</v>
      </c>
    </row>
    <row r="431" spans="1:8" ht="12.75" x14ac:dyDescent="0.2">
      <c r="A431"/>
      <c r="B431"/>
      <c r="C431" s="36">
        <v>42340</v>
      </c>
      <c r="D431" s="65" t="s">
        <v>17</v>
      </c>
      <c r="E431" s="62">
        <v>100</v>
      </c>
      <c r="F431" s="37">
        <v>0.91743119266055051</v>
      </c>
      <c r="G431" s="37">
        <v>0</v>
      </c>
      <c r="H431" s="37">
        <v>0</v>
      </c>
    </row>
    <row r="432" spans="1:8" ht="12.75" x14ac:dyDescent="0.2">
      <c r="A432" s="35" t="s">
        <v>29</v>
      </c>
      <c r="B432" s="35"/>
      <c r="C432" s="36">
        <v>42340</v>
      </c>
      <c r="D432" s="65" t="s">
        <v>30</v>
      </c>
      <c r="E432" s="62">
        <v>108</v>
      </c>
      <c r="F432" s="37">
        <v>0.94736842105263153</v>
      </c>
      <c r="G432" s="37">
        <v>0</v>
      </c>
      <c r="H432" s="37">
        <v>0</v>
      </c>
    </row>
    <row r="433" spans="1:8" ht="12.75" x14ac:dyDescent="0.2">
      <c r="A433"/>
      <c r="B433"/>
      <c r="C433" s="36">
        <v>42340</v>
      </c>
      <c r="D433" s="65" t="s">
        <v>41</v>
      </c>
      <c r="E433" s="62">
        <v>52</v>
      </c>
      <c r="F433" s="37">
        <v>0.89655172413793105</v>
      </c>
      <c r="G433" s="37">
        <v>0</v>
      </c>
      <c r="H433" s="37">
        <v>0</v>
      </c>
    </row>
    <row r="434" spans="1:8" ht="12.75" x14ac:dyDescent="0.2">
      <c r="A434"/>
      <c r="B434"/>
      <c r="C434" s="47">
        <v>42341</v>
      </c>
      <c r="D434" s="65">
        <v>2</v>
      </c>
      <c r="E434">
        <v>45</v>
      </c>
      <c r="F434" s="66">
        <v>0.86538461538461542</v>
      </c>
      <c r="G434" s="66">
        <v>0</v>
      </c>
      <c r="H434" s="66">
        <v>0</v>
      </c>
    </row>
    <row r="435" spans="1:8" ht="12.75" x14ac:dyDescent="0.2">
      <c r="A435"/>
      <c r="B435"/>
      <c r="C435" s="36">
        <v>42341</v>
      </c>
      <c r="D435" s="65" t="s">
        <v>17</v>
      </c>
      <c r="E435" s="62">
        <v>101</v>
      </c>
      <c r="F435" s="37">
        <v>0.92660550458715596</v>
      </c>
      <c r="G435" s="37">
        <v>0</v>
      </c>
      <c r="H435" s="37">
        <v>0</v>
      </c>
    </row>
    <row r="436" spans="1:8" ht="12.75" x14ac:dyDescent="0.2">
      <c r="A436"/>
      <c r="B436"/>
      <c r="C436" s="36">
        <v>42341</v>
      </c>
      <c r="D436" s="65" t="s">
        <v>30</v>
      </c>
      <c r="E436" s="62">
        <v>109</v>
      </c>
      <c r="F436" s="37">
        <v>0.95614035087719296</v>
      </c>
      <c r="G436" s="37">
        <v>0</v>
      </c>
      <c r="H436" s="37">
        <v>0</v>
      </c>
    </row>
    <row r="437" spans="1:8" ht="12.75" x14ac:dyDescent="0.2">
      <c r="A437"/>
      <c r="B437"/>
      <c r="C437" s="36">
        <v>42341</v>
      </c>
      <c r="D437" s="65" t="s">
        <v>41</v>
      </c>
      <c r="E437" s="62">
        <v>53</v>
      </c>
      <c r="F437" s="37">
        <v>0.91379310344827591</v>
      </c>
      <c r="G437" s="37">
        <v>0</v>
      </c>
      <c r="H437" s="37">
        <v>0</v>
      </c>
    </row>
    <row r="438" spans="1:8" ht="12.75" x14ac:dyDescent="0.2">
      <c r="A438"/>
      <c r="B438"/>
      <c r="C438" s="47">
        <v>42342</v>
      </c>
      <c r="D438" s="65">
        <v>2</v>
      </c>
      <c r="E438">
        <v>46</v>
      </c>
      <c r="F438" s="66">
        <v>0.88461538461538458</v>
      </c>
      <c r="G438" s="66">
        <v>0</v>
      </c>
      <c r="H438" s="66">
        <v>0</v>
      </c>
    </row>
    <row r="439" spans="1:8" ht="12.75" x14ac:dyDescent="0.2">
      <c r="A439"/>
      <c r="B439"/>
      <c r="C439" s="36">
        <v>42342</v>
      </c>
      <c r="D439" s="65" t="s">
        <v>17</v>
      </c>
      <c r="E439" s="62">
        <v>102</v>
      </c>
      <c r="F439" s="37">
        <v>0.93577981651376152</v>
      </c>
      <c r="G439" s="37">
        <v>0</v>
      </c>
      <c r="H439" s="37">
        <v>0</v>
      </c>
    </row>
    <row r="440" spans="1:8" ht="12.75" x14ac:dyDescent="0.2">
      <c r="A440"/>
      <c r="B440"/>
      <c r="C440" s="36">
        <v>42342</v>
      </c>
      <c r="D440" s="65" t="s">
        <v>30</v>
      </c>
      <c r="E440" s="62">
        <v>110</v>
      </c>
      <c r="F440" s="37">
        <v>0.96491228070175439</v>
      </c>
      <c r="G440" s="37">
        <v>0</v>
      </c>
      <c r="H440" s="37">
        <v>0</v>
      </c>
    </row>
    <row r="441" spans="1:8" ht="12.75" x14ac:dyDescent="0.2">
      <c r="A441" s="35" t="s">
        <v>40</v>
      </c>
      <c r="B441" s="35"/>
      <c r="C441" s="36">
        <v>42342</v>
      </c>
      <c r="D441" s="65" t="s">
        <v>41</v>
      </c>
      <c r="E441" s="62">
        <v>54</v>
      </c>
      <c r="F441" s="37">
        <v>0.93103448275862066</v>
      </c>
      <c r="G441" s="37">
        <v>0</v>
      </c>
      <c r="H441" s="37">
        <v>0</v>
      </c>
    </row>
    <row r="442" spans="1:8" ht="12.75" x14ac:dyDescent="0.2">
      <c r="A442"/>
      <c r="B442"/>
      <c r="C442" s="47">
        <v>42343</v>
      </c>
      <c r="D442" s="65">
        <v>2</v>
      </c>
      <c r="E442">
        <v>47</v>
      </c>
      <c r="F442" s="66">
        <v>0.90384615384615385</v>
      </c>
      <c r="G442" s="66">
        <v>0</v>
      </c>
      <c r="H442" s="66">
        <v>0</v>
      </c>
    </row>
    <row r="443" spans="1:8" ht="12.75" x14ac:dyDescent="0.2">
      <c r="A443"/>
      <c r="B443"/>
      <c r="C443" s="36">
        <v>42343</v>
      </c>
      <c r="D443" s="65" t="s">
        <v>17</v>
      </c>
      <c r="E443" s="62">
        <v>103</v>
      </c>
      <c r="F443" s="37">
        <v>0.94495412844036697</v>
      </c>
      <c r="G443" s="37">
        <v>0</v>
      </c>
      <c r="H443" s="37">
        <v>0</v>
      </c>
    </row>
    <row r="444" spans="1:8" ht="12.75" x14ac:dyDescent="0.2">
      <c r="A444"/>
      <c r="B444"/>
      <c r="C444" s="36">
        <v>42343</v>
      </c>
      <c r="D444" s="65" t="s">
        <v>30</v>
      </c>
      <c r="E444" s="62">
        <v>111</v>
      </c>
      <c r="F444" s="37">
        <v>0.97368421052631582</v>
      </c>
      <c r="G444" s="37">
        <v>0</v>
      </c>
      <c r="H444" s="37">
        <v>0</v>
      </c>
    </row>
    <row r="445" spans="1:8" ht="12.75" x14ac:dyDescent="0.2">
      <c r="A445" s="35"/>
      <c r="B445" s="35"/>
      <c r="C445" s="36">
        <v>42343</v>
      </c>
      <c r="D445" s="65" t="s">
        <v>41</v>
      </c>
      <c r="E445" s="62">
        <v>55</v>
      </c>
      <c r="F445" s="37">
        <v>0.94827586206896552</v>
      </c>
      <c r="G445" s="37">
        <v>0</v>
      </c>
      <c r="H445" s="37">
        <v>0</v>
      </c>
    </row>
    <row r="446" spans="1:8" ht="12.75" x14ac:dyDescent="0.2">
      <c r="A446"/>
      <c r="B446"/>
      <c r="C446" s="47">
        <v>42344</v>
      </c>
      <c r="D446" s="65">
        <v>2</v>
      </c>
      <c r="E446">
        <v>48</v>
      </c>
      <c r="F446" s="66">
        <v>0.92307692307692313</v>
      </c>
      <c r="G446" s="66">
        <v>0</v>
      </c>
      <c r="H446" s="66">
        <v>0</v>
      </c>
    </row>
    <row r="447" spans="1:8" ht="12.75" x14ac:dyDescent="0.2">
      <c r="A447"/>
      <c r="B447"/>
      <c r="C447" s="36">
        <v>42344</v>
      </c>
      <c r="D447" s="65" t="s">
        <v>17</v>
      </c>
      <c r="E447" s="62">
        <v>104</v>
      </c>
      <c r="F447" s="37">
        <v>0.95412844036697253</v>
      </c>
      <c r="G447" s="37">
        <v>0</v>
      </c>
      <c r="H447" s="37">
        <v>0</v>
      </c>
    </row>
    <row r="448" spans="1:8" ht="12.75" x14ac:dyDescent="0.2">
      <c r="A448"/>
      <c r="B448"/>
      <c r="C448" s="36">
        <v>42344</v>
      </c>
      <c r="D448" s="65" t="s">
        <v>30</v>
      </c>
      <c r="E448" s="62">
        <v>112</v>
      </c>
      <c r="F448" s="37">
        <v>0.98245614035087714</v>
      </c>
      <c r="G448" s="37">
        <v>0</v>
      </c>
      <c r="H448" s="37">
        <v>0</v>
      </c>
    </row>
    <row r="449" spans="1:8" ht="12.75" x14ac:dyDescent="0.2">
      <c r="A449" s="35"/>
      <c r="B449" s="35"/>
      <c r="C449" s="36">
        <v>42344</v>
      </c>
      <c r="D449" s="65" t="s">
        <v>41</v>
      </c>
      <c r="E449" s="62">
        <v>56</v>
      </c>
      <c r="F449" s="37">
        <v>0.96551724137931039</v>
      </c>
      <c r="G449" s="37">
        <v>0</v>
      </c>
      <c r="H449" s="37">
        <v>0</v>
      </c>
    </row>
    <row r="450" spans="1:8" ht="12.75" x14ac:dyDescent="0.2">
      <c r="A450"/>
      <c r="B450"/>
      <c r="C450" s="47">
        <v>42345</v>
      </c>
      <c r="D450" s="65">
        <v>2</v>
      </c>
      <c r="E450">
        <v>49</v>
      </c>
      <c r="F450" s="66">
        <v>0.94230769230769229</v>
      </c>
      <c r="G450" s="66">
        <v>0</v>
      </c>
      <c r="H450" s="66">
        <v>0</v>
      </c>
    </row>
    <row r="451" spans="1:8" ht="12.75" x14ac:dyDescent="0.2">
      <c r="A451" s="35" t="s">
        <v>50</v>
      </c>
      <c r="B451" s="35"/>
      <c r="C451" s="36">
        <v>42345</v>
      </c>
      <c r="D451" s="65" t="s">
        <v>17</v>
      </c>
      <c r="E451" s="62">
        <v>105</v>
      </c>
      <c r="F451" s="37">
        <v>0.96330275229357798</v>
      </c>
      <c r="G451" s="37">
        <v>0</v>
      </c>
      <c r="H451" s="37">
        <v>0</v>
      </c>
    </row>
    <row r="452" spans="1:8" ht="12.75" x14ac:dyDescent="0.2">
      <c r="A452"/>
      <c r="B452"/>
      <c r="C452" s="36">
        <v>42345</v>
      </c>
      <c r="D452" s="65" t="s">
        <v>30</v>
      </c>
      <c r="E452" s="62">
        <v>113</v>
      </c>
      <c r="F452" s="37">
        <v>0.99122807017543857</v>
      </c>
      <c r="G452" s="37">
        <v>0</v>
      </c>
      <c r="H452" s="37">
        <v>0</v>
      </c>
    </row>
    <row r="453" spans="1:8" ht="12.75" x14ac:dyDescent="0.2">
      <c r="A453" s="35"/>
      <c r="B453" s="35"/>
      <c r="C453" s="36">
        <v>42345</v>
      </c>
      <c r="D453" s="65" t="s">
        <v>41</v>
      </c>
      <c r="E453" s="62">
        <v>57</v>
      </c>
      <c r="F453" s="37">
        <v>0.98275862068965514</v>
      </c>
      <c r="G453" s="37">
        <v>0</v>
      </c>
      <c r="H453" s="37">
        <v>0</v>
      </c>
    </row>
    <row r="454" spans="1:8" ht="12.75" x14ac:dyDescent="0.2">
      <c r="A454" s="35" t="s">
        <v>54</v>
      </c>
      <c r="B454" s="35"/>
      <c r="C454" s="47">
        <v>42346</v>
      </c>
      <c r="D454" s="65">
        <v>2</v>
      </c>
      <c r="E454">
        <v>50</v>
      </c>
      <c r="F454" s="66">
        <v>0.96153846153846156</v>
      </c>
      <c r="G454" s="66">
        <v>0</v>
      </c>
      <c r="H454" s="66">
        <v>0</v>
      </c>
    </row>
    <row r="455" spans="1:8" ht="12.75" x14ac:dyDescent="0.2">
      <c r="A455"/>
      <c r="B455"/>
      <c r="C455" s="36">
        <v>42346</v>
      </c>
      <c r="D455" s="65" t="s">
        <v>17</v>
      </c>
      <c r="E455" s="62">
        <v>106</v>
      </c>
      <c r="F455" s="37">
        <v>0.97247706422018354</v>
      </c>
      <c r="G455" s="37">
        <v>0</v>
      </c>
      <c r="H455" s="37">
        <v>0</v>
      </c>
    </row>
    <row r="456" spans="1:8" ht="12.75" x14ac:dyDescent="0.2">
      <c r="A456" s="35" t="s">
        <v>56</v>
      </c>
      <c r="B456" s="35"/>
      <c r="C456" s="36">
        <v>42346</v>
      </c>
      <c r="D456" s="65" t="s">
        <v>30</v>
      </c>
      <c r="E456" s="62">
        <v>114</v>
      </c>
      <c r="F456" s="37">
        <v>1</v>
      </c>
      <c r="G456" s="37">
        <v>0</v>
      </c>
      <c r="H456" s="37">
        <v>0</v>
      </c>
    </row>
    <row r="457" spans="1:8" ht="12.75" x14ac:dyDescent="0.2">
      <c r="A457" s="35" t="s">
        <v>58</v>
      </c>
      <c r="B457" s="35"/>
      <c r="C457" s="36">
        <v>42346</v>
      </c>
      <c r="D457" s="65" t="s">
        <v>41</v>
      </c>
      <c r="E457" s="62">
        <v>58</v>
      </c>
      <c r="F457" s="37">
        <v>1</v>
      </c>
      <c r="G457" s="37">
        <v>0</v>
      </c>
      <c r="H457" s="37">
        <v>0</v>
      </c>
    </row>
    <row r="458" spans="1:8" ht="12.75" x14ac:dyDescent="0.2">
      <c r="A458"/>
      <c r="B458"/>
      <c r="C458" s="47">
        <v>42347</v>
      </c>
      <c r="D458" s="65">
        <v>2</v>
      </c>
      <c r="E458">
        <v>51</v>
      </c>
      <c r="F458" s="66">
        <v>0.98076923076923073</v>
      </c>
      <c r="G458" s="66">
        <v>0</v>
      </c>
      <c r="H458" s="66">
        <v>0</v>
      </c>
    </row>
    <row r="459" spans="1:8" ht="12.75" x14ac:dyDescent="0.2">
      <c r="A459"/>
      <c r="B459"/>
      <c r="C459" s="36">
        <v>42347</v>
      </c>
      <c r="D459" s="65" t="s">
        <v>17</v>
      </c>
      <c r="E459" s="62">
        <v>107</v>
      </c>
      <c r="F459" s="37">
        <v>0.98165137614678899</v>
      </c>
      <c r="G459" s="37">
        <v>0</v>
      </c>
      <c r="H459" s="37">
        <v>0</v>
      </c>
    </row>
    <row r="460" spans="1:8" ht="12.75" x14ac:dyDescent="0.2">
      <c r="A460" s="35" t="s">
        <v>55</v>
      </c>
      <c r="B460" s="35"/>
      <c r="C460" s="47">
        <v>42348</v>
      </c>
      <c r="D460" s="65">
        <v>2</v>
      </c>
      <c r="E460">
        <v>52</v>
      </c>
      <c r="F460" s="66">
        <v>1</v>
      </c>
      <c r="G460" s="66">
        <v>0</v>
      </c>
      <c r="H460" s="66">
        <v>0</v>
      </c>
    </row>
    <row r="461" spans="1:8" ht="12.75" x14ac:dyDescent="0.2">
      <c r="A461"/>
      <c r="B461"/>
      <c r="C461" s="36">
        <v>42348</v>
      </c>
      <c r="D461" s="65" t="s">
        <v>17</v>
      </c>
      <c r="E461" s="62">
        <v>108</v>
      </c>
      <c r="F461" s="37">
        <v>0.99082568807339455</v>
      </c>
      <c r="G461" s="37">
        <v>0</v>
      </c>
      <c r="H461" s="37">
        <v>0</v>
      </c>
    </row>
    <row r="462" spans="1:8" ht="12.75" x14ac:dyDescent="0.2">
      <c r="A462" s="35" t="s">
        <v>51</v>
      </c>
      <c r="B462" s="35"/>
      <c r="C462" s="36">
        <v>42349</v>
      </c>
      <c r="D462" s="65" t="s">
        <v>17</v>
      </c>
      <c r="E462" s="62">
        <v>109</v>
      </c>
      <c r="F462" s="37">
        <v>1</v>
      </c>
      <c r="G462" s="37">
        <v>0</v>
      </c>
      <c r="H462" s="37">
        <v>0</v>
      </c>
    </row>
  </sheetData>
  <printOptions horizontalCentered="1" gridLines="1"/>
  <pageMargins left="0.5" right="0.5" top="0.92" bottom="0.6" header="0.27" footer="0.25"/>
  <pageSetup orientation="portrait" horizontalDpi="300" verticalDpi="300" r:id="rId1"/>
  <headerFooter alignWithMargins="0">
    <oddHeader>&amp;L
Prorata Refund Schedule
&amp;C&amp;G
&amp;R
Fall Semester - 201508</oddHeader>
    <oddFooter>&amp;L&amp;8&amp;F (&amp;D)&amp;R&amp;8&amp;P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Prorata</vt:lpstr>
      <vt:lpstr>fixit sheet</vt:lpstr>
      <vt:lpstr>Prorata sample</vt:lpstr>
      <vt:lpstr>Prorata!Print_Area</vt:lpstr>
      <vt:lpstr>'Prorata sample'!Print_Area</vt:lpstr>
      <vt:lpstr>Prorata!Print_Titles</vt:lpstr>
      <vt:lpstr>'Prorata sample'!Print_Titles</vt:lpstr>
    </vt:vector>
  </TitlesOfParts>
  <Company>Macon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 Computer</dc:creator>
  <cp:lastModifiedBy>Colvin, Christy</cp:lastModifiedBy>
  <cp:lastPrinted>2026-04-24T20:31:51Z</cp:lastPrinted>
  <dcterms:created xsi:type="dcterms:W3CDTF">2001-02-16T15:01:49Z</dcterms:created>
  <dcterms:modified xsi:type="dcterms:W3CDTF">2026-04-24T20:33:24Z</dcterms:modified>
</cp:coreProperties>
</file>